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Mark\Dropbox\Blog\LakeTemperature\"/>
    </mc:Choice>
  </mc:AlternateContent>
  <xr:revisionPtr revIDLastSave="0" documentId="13_ncr:1_{6A1F6EA3-EE90-4FA3-B09D-257B264110A8}" xr6:coauthVersionLast="45" xr6:coauthVersionMax="45" xr10:uidLastSave="{00000000-0000-0000-0000-000000000000}"/>
  <bookViews>
    <workbookView xWindow="-120" yWindow="-120" windowWidth="29040" windowHeight="15840" xr2:uid="{95BF3FF2-CF77-44BD-A01A-283E659F11B5}"/>
  </bookViews>
  <sheets>
    <sheet name="Report" sheetId="7" r:id="rId1"/>
    <sheet name="Processed_Lake_Data" sheetId="6" r:id="rId2"/>
    <sheet name="Processed_Air_Data" sheetId="4" r:id="rId3"/>
    <sheet name="LakeData" sheetId="1" r:id="rId4"/>
    <sheet name="NOAA" sheetId="2" r:id="rId5"/>
  </sheets>
  <definedNames>
    <definedName name="_xlnm._FilterDatabase" localSheetId="4" hidden="1">NOAA!$B$10:$G$54</definedName>
    <definedName name="_xlnm._FilterDatabase" localSheetId="0" hidden="1">Report!$A$5:$F$49</definedName>
    <definedName name="ExternalData_1" localSheetId="2" hidden="1">Processed_Air_Data!$B$5:$E$204</definedName>
    <definedName name="ExternalData_1" localSheetId="1" hidden="1">Processed_Lake_Data!$B$5:$C$42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_NOAA_e3ffb800-cf3d-4185-88f4-98a4937d2d26" name="_NOAA" connection="Query - _NOAA"/>
          <x15:modelTable id="_LakeData_215d3ab4-5551-4a7d-b4b0-fe095d7edc83" name="_LakeData" connection="Query - _LakeDat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3" i="4"/>
  <c r="B3" i="1"/>
  <c r="B3" i="2"/>
  <c r="B3" i="7"/>
  <c r="C42" i="1"/>
  <c r="D42" i="1" s="1" a="1"/>
  <c r="D42" i="1" s="1"/>
  <c r="E42" i="1" l="1" a="1"/>
  <c r="E42" i="1" s="1"/>
  <c r="C41" i="1"/>
  <c r="D41" i="1" s="1" a="1"/>
  <c r="D41" i="1" s="1"/>
  <c r="E41" i="1" l="1" a="1"/>
  <c r="E41" i="1" s="1"/>
  <c r="C7" i="1" l="1"/>
  <c r="D7" i="1" s="1" a="1"/>
  <c r="D7" i="1" s="1"/>
  <c r="C8" i="1"/>
  <c r="D8" i="1" s="1" a="1"/>
  <c r="D8" i="1" s="1"/>
  <c r="C9" i="1"/>
  <c r="D9" i="1" s="1" a="1"/>
  <c r="D9" i="1" s="1"/>
  <c r="C10" i="1"/>
  <c r="D10" i="1" s="1" a="1"/>
  <c r="D10" i="1" s="1"/>
  <c r="C11" i="1"/>
  <c r="D11" i="1" s="1" a="1"/>
  <c r="D11" i="1" s="1"/>
  <c r="C12" i="1"/>
  <c r="D12" i="1" s="1" a="1"/>
  <c r="D12" i="1" s="1"/>
  <c r="C13" i="1"/>
  <c r="D13" i="1" s="1" a="1"/>
  <c r="D13" i="1" s="1"/>
  <c r="C14" i="1"/>
  <c r="D14" i="1" s="1" a="1"/>
  <c r="D14" i="1" s="1"/>
  <c r="C15" i="1"/>
  <c r="D15" i="1" s="1" a="1"/>
  <c r="D15" i="1" s="1"/>
  <c r="C16" i="1"/>
  <c r="D16" i="1" s="1" a="1"/>
  <c r="D16" i="1" s="1"/>
  <c r="C17" i="1"/>
  <c r="D17" i="1" s="1" a="1"/>
  <c r="D17" i="1" s="1"/>
  <c r="C18" i="1"/>
  <c r="E18" i="1" s="1" a="1"/>
  <c r="E18" i="1" s="1"/>
  <c r="C19" i="1"/>
  <c r="D19" i="1" s="1" a="1"/>
  <c r="D19" i="1" s="1"/>
  <c r="C20" i="1"/>
  <c r="D20" i="1" s="1" a="1"/>
  <c r="D20" i="1" s="1"/>
  <c r="C21" i="1"/>
  <c r="D21" i="1" s="1" a="1"/>
  <c r="D21" i="1" s="1"/>
  <c r="C22" i="1"/>
  <c r="D22" i="1" s="1" a="1"/>
  <c r="D22" i="1" s="1"/>
  <c r="C23" i="1"/>
  <c r="D23" i="1" s="1" a="1"/>
  <c r="D23" i="1" s="1"/>
  <c r="C24" i="1"/>
  <c r="D24" i="1" s="1" a="1"/>
  <c r="D24" i="1" s="1"/>
  <c r="C25" i="1"/>
  <c r="D25" i="1" s="1" a="1"/>
  <c r="D25" i="1" s="1"/>
  <c r="C26" i="1"/>
  <c r="D26" i="1" s="1" a="1"/>
  <c r="D26" i="1" s="1"/>
  <c r="C27" i="1"/>
  <c r="D27" i="1" s="1" a="1"/>
  <c r="D27" i="1" s="1"/>
  <c r="C28" i="1"/>
  <c r="D28" i="1" s="1" a="1"/>
  <c r="D28" i="1" s="1"/>
  <c r="C29" i="1"/>
  <c r="D29" i="1" s="1" a="1"/>
  <c r="D29" i="1" s="1"/>
  <c r="C30" i="1"/>
  <c r="E30" i="1" s="1" a="1"/>
  <c r="E30" i="1" s="1"/>
  <c r="C31" i="1"/>
  <c r="D31" i="1" s="1" a="1"/>
  <c r="D31" i="1" s="1"/>
  <c r="C32" i="1"/>
  <c r="D32" i="1" s="1" a="1"/>
  <c r="D32" i="1" s="1"/>
  <c r="C33" i="1"/>
  <c r="D33" i="1" s="1" a="1"/>
  <c r="D33" i="1" s="1"/>
  <c r="C34" i="1"/>
  <c r="D34" i="1" s="1" a="1"/>
  <c r="D34" i="1" s="1"/>
  <c r="C35" i="1"/>
  <c r="D35" i="1" s="1" a="1"/>
  <c r="D35" i="1" s="1"/>
  <c r="C36" i="1"/>
  <c r="D36" i="1" s="1" a="1"/>
  <c r="D36" i="1" s="1"/>
  <c r="C37" i="1"/>
  <c r="D37" i="1" s="1" a="1"/>
  <c r="D37" i="1" s="1"/>
  <c r="C38" i="1"/>
  <c r="D38" i="1" s="1" a="1"/>
  <c r="D38" i="1" s="1"/>
  <c r="C39" i="1"/>
  <c r="D39" i="1" s="1" a="1"/>
  <c r="D39" i="1" s="1"/>
  <c r="C40" i="1"/>
  <c r="D40" i="1" s="1" a="1"/>
  <c r="D40" i="1" s="1"/>
  <c r="C6" i="1"/>
  <c r="E6" i="1" s="1" a="1"/>
  <c r="E6" i="1" s="1"/>
  <c r="D30" i="1" l="1" a="1"/>
  <c r="D30" i="1" s="1"/>
  <c r="D18" i="1" a="1"/>
  <c r="D18" i="1" s="1"/>
  <c r="D6" i="1" a="1"/>
  <c r="D6" i="1" s="1"/>
  <c r="E29" i="1" a="1"/>
  <c r="E29" i="1" s="1"/>
  <c r="E17" i="1" a="1"/>
  <c r="E17" i="1" s="1"/>
  <c r="E40" i="1" a="1"/>
  <c r="E40" i="1" s="1"/>
  <c r="E28" i="1" a="1"/>
  <c r="E28" i="1" s="1"/>
  <c r="E16" i="1" a="1"/>
  <c r="E16" i="1" s="1"/>
  <c r="E39" i="1" a="1"/>
  <c r="E39" i="1" s="1"/>
  <c r="E27" i="1" a="1"/>
  <c r="E27" i="1" s="1"/>
  <c r="E15" i="1" a="1"/>
  <c r="E15" i="1" s="1"/>
  <c r="E38" i="1" a="1"/>
  <c r="E38" i="1" s="1"/>
  <c r="E26" i="1" a="1"/>
  <c r="E26" i="1" s="1"/>
  <c r="E14" i="1" a="1"/>
  <c r="E14" i="1" s="1"/>
  <c r="E37" i="1" a="1"/>
  <c r="E37" i="1" s="1"/>
  <c r="E25" i="1" a="1"/>
  <c r="E25" i="1" s="1"/>
  <c r="E13" i="1" a="1"/>
  <c r="E13" i="1" s="1"/>
  <c r="E36" i="1" a="1"/>
  <c r="E36" i="1" s="1"/>
  <c r="E24" i="1" a="1"/>
  <c r="E24" i="1" s="1"/>
  <c r="E12" i="1" a="1"/>
  <c r="E12" i="1" s="1"/>
  <c r="E35" i="1" a="1"/>
  <c r="E35" i="1" s="1"/>
  <c r="E23" i="1" a="1"/>
  <c r="E23" i="1" s="1"/>
  <c r="E11" i="1" a="1"/>
  <c r="E11" i="1" s="1"/>
  <c r="E34" i="1" a="1"/>
  <c r="E34" i="1" s="1"/>
  <c r="E22" i="1" a="1"/>
  <c r="E22" i="1" s="1"/>
  <c r="E10" i="1" a="1"/>
  <c r="E10" i="1" s="1"/>
  <c r="E33" i="1" a="1"/>
  <c r="E33" i="1" s="1"/>
  <c r="E21" i="1" a="1"/>
  <c r="E21" i="1" s="1"/>
  <c r="E9" i="1" a="1"/>
  <c r="E9" i="1" s="1"/>
  <c r="E32" i="1" a="1"/>
  <c r="E32" i="1" s="1"/>
  <c r="E20" i="1" a="1"/>
  <c r="E20" i="1" s="1"/>
  <c r="E8" i="1" a="1"/>
  <c r="E8" i="1" s="1"/>
  <c r="E31" i="1" a="1"/>
  <c r="E31" i="1" s="1"/>
  <c r="E19" i="1" a="1"/>
  <c r="E19" i="1" s="1"/>
  <c r="E7" i="1" a="1"/>
  <c r="E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C4DACE0-E244-446F-9D34-49A9CB66F2D8}" keepAlive="1" name="ModelConnection_ExternalData_1" description="Data Model" type="5" refreshedVersion="6" minRefreshableVersion="5" saveData="1">
    <dbPr connection="Data Model Connection" command="_LakeData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935D28F0-4E72-4646-864E-A5EC1FACDD3F}" keepAlive="1" name="ModelConnection_ExternalData_11" description="Data Model" type="5" refreshedVersion="6" minRefreshableVersion="5" saveData="1">
    <dbPr connection="Data Model Connection" command="_NOAA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5EEE7EDC-5EDE-4492-BD27-272BE05B1382}" name="Query - _LakeData" description="Connection to the '_LakeData' query in the workbook." type="100" refreshedVersion="6" minRefreshableVersion="5">
    <extLst>
      <ext xmlns:x15="http://schemas.microsoft.com/office/spreadsheetml/2010/11/main" uri="{DE250136-89BD-433C-8126-D09CA5730AF9}">
        <x15:connection id="66815c14-48f8-4128-a20a-95b6bb4a31ef"/>
      </ext>
    </extLst>
  </connection>
  <connection id="4" xr16:uid="{B027AD74-07D4-4C94-A7D4-2C64CE139C02}" name="Query - _NOAA" description="Connection to the '_NOAA' query in the workbook." type="100" refreshedVersion="6" minRefreshableVersion="5">
    <extLst>
      <ext xmlns:x15="http://schemas.microsoft.com/office/spreadsheetml/2010/11/main" uri="{DE250136-89BD-433C-8126-D09CA5730AF9}">
        <x15:connection id="bc790fcb-29af-4d68-91ec-daf0593776a6">
          <x15:oledbPr connection="Provider=Microsoft.Mashup.OleDb.1;Data Source=$Workbook$;Location=_NOAA;Extended Properties=&quot;&quot;">
            <x15:dbTables>
              <x15:dbTable name="_NOAA"/>
            </x15:dbTables>
          </x15:oledbPr>
        </x15:connection>
      </ext>
    </extLst>
  </connection>
  <connection id="5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<sst xmlns="http://schemas.openxmlformats.org/spreadsheetml/2006/main" count="83" uniqueCount="62">
  <si>
    <t>Year</t>
  </si>
  <si>
    <t>Month</t>
  </si>
  <si>
    <t>Day</t>
  </si>
  <si>
    <t>Max</t>
  </si>
  <si>
    <t>Min</t>
  </si>
  <si>
    <t>String</t>
  </si>
  <si>
    <t>Standardized</t>
  </si>
  <si>
    <t>Date</t>
  </si>
  <si>
    <t>Temperature</t>
  </si>
  <si>
    <t>Lake_Temperature</t>
  </si>
  <si>
    <t>Delta</t>
  </si>
  <si>
    <t>Chart Title</t>
  </si>
  <si>
    <t>Y-Axis</t>
  </si>
  <si>
    <t>X-Axis</t>
  </si>
  <si>
    <t>Temperature (°C)</t>
  </si>
  <si>
    <t>FROM:</t>
  </si>
  <si>
    <t>SUBJECT:</t>
  </si>
  <si>
    <t>DATE:</t>
  </si>
  <si>
    <t>Temperature Data for Eagle Lake, Itasca County, Minnesota</t>
  </si>
  <si>
    <t>Mark Biegert</t>
  </si>
  <si>
    <t>NOAA Weather Data for Hibbing MN</t>
  </si>
  <si>
    <t>Lake Data Prepared for Area Plot</t>
  </si>
  <si>
    <t>Combined Lake and Air Data</t>
  </si>
  <si>
    <t>Lake and Air Temperature for Eagle Lake Itasca MN</t>
  </si>
  <si>
    <t>2020-04-24: 11.2 °C, 52.1 °F (6 inch below surface)</t>
  </si>
  <si>
    <t>2020-05-02: 8.6 °C, 47.4 °F (6 inch below surface)</t>
  </si>
  <si>
    <t>2020-05-03: 18.2 °C, 64.7 °F (6 inch below surface)</t>
  </si>
  <si>
    <t>2020-05-21: 12.1 °C, 53.7 °F (6 inch below surface)</t>
  </si>
  <si>
    <t>2020-06-07: 16.4 °C, 61.5 °F (6 inch below surface)</t>
  </si>
  <si>
    <t>2020-06-13: 14.8 °C, 58.6 °F (6 inch below surface)</t>
  </si>
  <si>
    <t>2020-07-07: 22.9 °C, 73.2 °F (6 inch below surface)</t>
  </si>
  <si>
    <t>2020-08-02: 22.0 °C, 71.6 °F (6 inch below surface)</t>
  </si>
  <si>
    <t>2020-08-03: 20.7 °C, 69.2 °F (6 inch below surface)</t>
  </si>
  <si>
    <t>2020-08-04: 22.4 °C, 72.3 °F (6 inch below surface)</t>
  </si>
  <si>
    <t>2020-08-11: 19.1 °C, 66.3 °F (6 inch below surface)</t>
  </si>
  <si>
    <t>2020-08-12: 18.1 °C, 64.5 °F (6 inch below surface)</t>
  </si>
  <si>
    <t>2020-08-13: 19.1 °C, 66.3 °F (6 inch below surface)</t>
  </si>
  <si>
    <t>2020-08-14: 20.0 °C, 68.0 °F (6 inch below surface)</t>
  </si>
  <si>
    <t>2020-08-17: 13.7 °C, 56.6 °F (6 inch below surface)</t>
  </si>
  <si>
    <t>2020-08-18: 19.2 °C, 66.5 °F (6 inch below surface)</t>
  </si>
  <si>
    <t>2020-08-19: 18.1 °C, 64.5 °F (6 inch below surface)</t>
  </si>
  <si>
    <t>2020-08-24: 20.6 °C, 69.0 °F (6 inch below surface)</t>
  </si>
  <si>
    <t>2020-08-25: 21.2 °C, 70.1 °F (6 inch below surface)</t>
  </si>
  <si>
    <t>2020-08-26: 23.5 °C, 74.3 °F (6 inch below surface)</t>
  </si>
  <si>
    <t>2020-08-27: 22.7 °C, 72.8 °F (6 inch below surface)</t>
  </si>
  <si>
    <t>2020-08-28: 21.6 °C, 70.8 °F (6 inch below surface)</t>
  </si>
  <si>
    <t>2020-08-29: 21.1 °C, 69.9 °F (6 inch below surface)</t>
  </si>
  <si>
    <t>2020-08-30: 18.2 °C, 64.7 °F (6 inch below surface)</t>
  </si>
  <si>
    <t>2020-09-02: 18.0 °C, 64.4 °F (6 inch below surface)</t>
  </si>
  <si>
    <t>2020-09-03: 21.7 °C, 71.0 °F (6 inch below surface)</t>
  </si>
  <si>
    <t>2020-09-11: 15.7 °C, 60.2 °F (6 inch below surface)</t>
  </si>
  <si>
    <t>2020-09-12: 18.2 °C, 64.7 °F (6 inch below surface)</t>
  </si>
  <si>
    <t>2020-09-21: 13.1 °C, 55.5 °F (6 inch below surface)</t>
  </si>
  <si>
    <t>2020-09-22: 13.8 °C, 56.8 °F (6 inch below surface)</t>
  </si>
  <si>
    <t>2020-09-23: 14.7 °C, 58.4 °F (6 inch below surface)</t>
  </si>
  <si>
    <t>2020-09-27: 15.6 °C, 60.0 °F (6 inch below surface)</t>
  </si>
  <si>
    <t>2020-10-01: 16.9 °C, 62.4 °F (6 inch below surface)</t>
  </si>
  <si>
    <t>2020-10-12: 12.7 °C, 54.8 °F (6 inch below surface)</t>
  </si>
  <si>
    <t>2020-10-13: 12.5 °C, 54.5 °F (6 inch below surface)</t>
  </si>
  <si>
    <t>2020-10-17: 10.4 °C , 50.7 °F (6 inch below surface)</t>
  </si>
  <si>
    <t>2020 Eagle Lake Water Temperature Versus Time</t>
  </si>
  <si>
    <t>2020-10-18: 13.0 °C , 55.4 °F (6 inch below surface)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</si>
</sst>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71" formatCode="[$-409]d/mmm/yy;@"/>
  </numFmts>
  <fonts count="15" x14ac:knownFonts="1">
    <font>
      <sz val="11"/>
      <color theme="1"/>
      <name val="Consolas"/>
      <family val="2"/>
      <scheme val="minor"/>
    </font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2"/>
      <color theme="3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b/>
      <sz val="10"/>
      <color rgb="FF7030A0"/>
      <name val="Tahoma"/>
      <family val="2"/>
    </font>
    <font>
      <b/>
      <u/>
      <sz val="10"/>
      <color theme="3"/>
      <name val="Consolas"/>
      <family val="3"/>
    </font>
    <font>
      <b/>
      <sz val="11"/>
      <color rgb="FF000099"/>
      <name val="Consolas"/>
      <family val="3"/>
    </font>
    <font>
      <b/>
      <sz val="11"/>
      <color theme="1"/>
      <name val="Consolas"/>
      <family val="2"/>
      <scheme val="minor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b/>
      <sz val="11"/>
      <color indexed="8"/>
      <name val="Consolas"/>
      <family val="3"/>
      <scheme val="minor"/>
    </font>
    <font>
      <sz val="10"/>
      <color theme="1"/>
      <name val="Consolas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1" fillId="0" borderId="0" applyFill="0" applyBorder="0" applyProtection="0">
      <alignment vertical="top"/>
    </xf>
    <xf numFmtId="0" fontId="2" fillId="4" borderId="0" applyNumberFormat="0" applyBorder="0" applyAlignment="0" applyProtection="0"/>
    <xf numFmtId="0" fontId="3" fillId="0" borderId="0" applyNumberFormat="0" applyProtection="0">
      <alignment vertical="center"/>
    </xf>
    <xf numFmtId="0" fontId="4" fillId="0" borderId="0" applyNumberFormat="0" applyFill="0" applyBorder="0" applyAlignment="0" applyProtection="0"/>
    <xf numFmtId="0" fontId="5" fillId="2" borderId="1" applyNumberFormat="0" applyAlignment="0" applyProtection="0"/>
    <xf numFmtId="0" fontId="6" fillId="0" borderId="0" applyNumberFormat="0" applyFill="0" applyBorder="0" applyAlignment="0" applyProtection="0">
      <alignment vertical="top"/>
    </xf>
    <xf numFmtId="0" fontId="7" fillId="0" borderId="0" applyNumberFormat="0" applyFill="0" applyProtection="0">
      <alignment vertical="center"/>
    </xf>
    <xf numFmtId="0" fontId="8" fillId="0" borderId="0" applyNumberFormat="0" applyFill="0" applyBorder="0" applyProtection="0">
      <alignment vertical="center"/>
    </xf>
    <xf numFmtId="0" fontId="2" fillId="3" borderId="0" applyNumberFormat="0" applyBorder="0" applyAlignment="0" applyProtection="0"/>
  </cellStyleXfs>
  <cellXfs count="15">
    <xf numFmtId="0" fontId="0" fillId="0" borderId="0" xfId="0"/>
    <xf numFmtId="15" fontId="0" fillId="0" borderId="0" xfId="0" applyNumberFormat="1"/>
    <xf numFmtId="0" fontId="9" fillId="0" borderId="0" xfId="0" applyFont="1"/>
    <xf numFmtId="0" fontId="11" fillId="5" borderId="0" xfId="0" applyFont="1" applyFill="1"/>
    <xf numFmtId="0" fontId="12" fillId="5" borderId="0" xfId="0" applyFont="1" applyFill="1"/>
    <xf numFmtId="15" fontId="12" fillId="5" borderId="0" xfId="0" applyNumberFormat="1" applyFont="1" applyFill="1"/>
    <xf numFmtId="0" fontId="10" fillId="6" borderId="0" xfId="0" applyFont="1" applyFill="1"/>
    <xf numFmtId="0" fontId="0" fillId="6" borderId="0" xfId="0" applyFill="1"/>
    <xf numFmtId="15" fontId="0" fillId="6" borderId="0" xfId="0" applyNumberFormat="1" applyFill="1" applyAlignment="1">
      <alignment horizontal="left"/>
    </xf>
    <xf numFmtId="15" fontId="0" fillId="6" borderId="0" xfId="0" applyNumberFormat="1" applyFill="1"/>
    <xf numFmtId="0" fontId="13" fillId="0" borderId="0" xfId="0" applyFont="1"/>
    <xf numFmtId="0" fontId="14" fillId="0" borderId="0" xfId="0" applyFont="1"/>
    <xf numFmtId="15" fontId="13" fillId="0" borderId="0" xfId="0" applyNumberFormat="1" applyFont="1"/>
    <xf numFmtId="164" fontId="13" fillId="0" borderId="0" xfId="0" applyNumberFormat="1" applyFont="1"/>
    <xf numFmtId="171" fontId="0" fillId="0" borderId="0" xfId="0" applyNumberFormat="1"/>
  </cellXfs>
  <cellStyles count="10">
    <cellStyle name="20% - Accent1 2" xfId="9" xr:uid="{9A8EDDCC-DB73-4E6F-B051-AE708B98093C}"/>
    <cellStyle name="20% - Accent3 2" xfId="2" xr:uid="{DA113EC9-095B-4866-987E-55211CB6348C}"/>
    <cellStyle name="Comment" xfId="6" xr:uid="{4EF0E410-9A8D-459C-853F-76EAA5EAC73B}"/>
    <cellStyle name="Explanatory Text 2" xfId="4" xr:uid="{B7B37F08-25B3-4E2C-852F-58C64C828E51}"/>
    <cellStyle name="Heading 1 2" xfId="3" xr:uid="{E981DDB2-69CC-4BD7-AFC2-238370DF810E}"/>
    <cellStyle name="Heading 2 2" xfId="8" xr:uid="{E19B5D12-0445-474E-9A50-344C6EBB7191}"/>
    <cellStyle name="Heading 3 2" xfId="7" xr:uid="{93F03FBE-4103-40C4-952D-8BA92F5BC9C1}"/>
    <cellStyle name="Input 2" xfId="5" xr:uid="{1B75D854-6BD7-4462-A037-0FCD84E17679}"/>
    <cellStyle name="Normal" xfId="0" builtinId="0"/>
    <cellStyle name="Normal 2" xfId="1" xr:uid="{A6E7D553-239D-4A0B-9B82-E89B3BCD8BB7}"/>
  </cellStyles>
  <dxfs count="32">
    <dxf>
      <numFmt numFmtId="20" formatCode="dd/mmm/yy"/>
    </dxf>
    <dxf>
      <numFmt numFmtId="171" formatCode="[$-409]d/mmm/yy;@"/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  <numFmt numFmtId="164" formatCode="0.0"/>
    </dxf>
    <dxf>
      <font>
        <strike val="0"/>
        <outline val="0"/>
        <shadow val="0"/>
        <u val="none"/>
        <vertAlign val="baseline"/>
        <sz val="10"/>
        <color theme="1"/>
      </font>
      <numFmt numFmtId="20" formatCode="dd/mmm/yy"/>
    </dxf>
    <dxf>
      <font>
        <strike val="0"/>
        <outline val="0"/>
        <shadow val="0"/>
        <u val="none"/>
        <vertAlign val="baseline"/>
        <sz val="10"/>
        <color theme="1"/>
      </font>
    </dxf>
    <dxf>
      <font>
        <strike val="0"/>
        <outline val="0"/>
        <shadow val="0"/>
        <u val="none"/>
        <vertAlign val="baseline"/>
        <sz val="10"/>
        <color theme="1"/>
      </font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7" defaultTableStyle="TableStyleMedium2" defaultPivotStyle="PivotStyleLight16">
    <tableStyle name="Biegert Standard" table="0" count="4" xr9:uid="{6B7645DF-68C6-4678-A900-DB65124365B7}">
      <tableStyleElement type="headerRow" dxfId="31"/>
      <tableStyleElement type="totalRow" dxfId="30"/>
      <tableStyleElement type="firstColumn" dxfId="29"/>
      <tableStyleElement type="firstRowStripe" dxfId="28"/>
    </tableStyle>
    <tableStyle name="Biegert Standard 2" table="0" count="4" xr9:uid="{9698972C-957B-47C2-B639-05291CD6B736}">
      <tableStyleElement type="headerRow" dxfId="27"/>
      <tableStyleElement type="totalRow" dxfId="26"/>
      <tableStyleElement type="firstColumn" dxfId="25"/>
      <tableStyleElement type="firstRowStripe" dxfId="24"/>
    </tableStyle>
    <tableStyle name="Biegert Standard 3" table="0" count="4" xr9:uid="{C9D90863-FBDE-47CA-AA5A-179EA21F3233}">
      <tableStyleElement type="headerRow" dxfId="23"/>
      <tableStyleElement type="totalRow" dxfId="22"/>
      <tableStyleElement type="firstColumn" dxfId="21"/>
      <tableStyleElement type="firstRowStripe" dxfId="20"/>
    </tableStyle>
    <tableStyle name="Biegert Standard A" pivot="0" count="4" xr9:uid="{2610F5A8-0B79-42AF-8F68-3D339256E016}">
      <tableStyleElement type="headerRow" dxfId="19"/>
      <tableStyleElement type="totalRow" dxfId="18"/>
      <tableStyleElement type="firstColumn" dxfId="17"/>
      <tableStyleElement type="firstRowStripe" dxfId="16"/>
    </tableStyle>
    <tableStyle name="Biegert Standard A 2" pivot="0" count="4" xr9:uid="{2B07BC4C-700E-44B9-B938-C3B9598D5AE9}">
      <tableStyleElement type="headerRow" dxfId="15"/>
      <tableStyleElement type="totalRow" dxfId="14"/>
      <tableStyleElement type="firstColumn" dxfId="13"/>
      <tableStyleElement type="firstRowStripe" dxfId="12"/>
    </tableStyle>
    <tableStyle name="Biegert Standard A 3" pivot="0" count="4" xr9:uid="{CC88E5F0-385B-4A9D-9BF6-1192F2F3B778}">
      <tableStyleElement type="headerRow" dxfId="11"/>
      <tableStyleElement type="totalRow" dxfId="10"/>
      <tableStyleElement type="firstColumn" dxfId="9"/>
      <tableStyleElement type="firstRowStripe" dxfId="8"/>
    </tableStyle>
    <tableStyle name="Invisible" pivot="0" table="0" count="0" xr9:uid="{E34917A0-E41D-45BB-8AB6-EFFD7DFAADB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Report!$I$1</c:f>
          <c:strCache>
            <c:ptCount val="1"/>
            <c:pt idx="0">
              <c:v>2020 Eagle Lake Water Temperature Versus Time</c:v>
            </c:pt>
          </c:strCache>
        </c:strRef>
      </c:tx>
      <c:layout>
        <c:manualLayout>
          <c:xMode val="edge"/>
          <c:yMode val="edge"/>
          <c:x val="0.26245566411636562"/>
          <c:y val="3.6297640653357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75863554245802"/>
          <c:y val="0.13120917353326625"/>
          <c:w val="0.83068083431719797"/>
          <c:h val="0.63084632569749122"/>
        </c:manualLayout>
      </c:layout>
      <c:areaChart>
        <c:grouping val="stacked"/>
        <c:varyColors val="0"/>
        <c:ser>
          <c:idx val="0"/>
          <c:order val="0"/>
          <c:tx>
            <c:strRef>
              <c:f>Processed_Air_Data!$D$5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Processed_Air_Data!$B$6:$B$204</c:f>
              <c:numCache>
                <c:formatCode>d\-mmm\-yy</c:formatCode>
                <c:ptCount val="199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</c:numCache>
            </c:numRef>
          </c:cat>
          <c:val>
            <c:numRef>
              <c:f>Processed_Air_Data!$D$6:$D$204</c:f>
              <c:numCache>
                <c:formatCode>General</c:formatCode>
                <c:ptCount val="199"/>
                <c:pt idx="0">
                  <c:v>-5</c:v>
                </c:pt>
                <c:pt idx="1">
                  <c:v>1.1111111111111112</c:v>
                </c:pt>
                <c:pt idx="2">
                  <c:v>-7.7777777777777777</c:v>
                </c:pt>
                <c:pt idx="3">
                  <c:v>-10.555555555555555</c:v>
                </c:pt>
                <c:pt idx="4">
                  <c:v>-6.1111111111111107</c:v>
                </c:pt>
                <c:pt idx="5">
                  <c:v>1.6666666666666667</c:v>
                </c:pt>
                <c:pt idx="6">
                  <c:v>0.55555555555555558</c:v>
                </c:pt>
                <c:pt idx="7">
                  <c:v>-2.2222222222222223</c:v>
                </c:pt>
                <c:pt idx="8">
                  <c:v>-3.3333333333333335</c:v>
                </c:pt>
                <c:pt idx="9">
                  <c:v>-7.2222222222222223</c:v>
                </c:pt>
                <c:pt idx="10">
                  <c:v>-5.5555555555555554</c:v>
                </c:pt>
                <c:pt idx="11">
                  <c:v>-5</c:v>
                </c:pt>
                <c:pt idx="12">
                  <c:v>-8.3333333333333339</c:v>
                </c:pt>
                <c:pt idx="13">
                  <c:v>-10.555555555555555</c:v>
                </c:pt>
                <c:pt idx="14">
                  <c:v>-11.666666666666666</c:v>
                </c:pt>
                <c:pt idx="15">
                  <c:v>-6.1111111111111107</c:v>
                </c:pt>
                <c:pt idx="16">
                  <c:v>-7.7777777777777777</c:v>
                </c:pt>
                <c:pt idx="17">
                  <c:v>1.1111111111111112</c:v>
                </c:pt>
                <c:pt idx="18">
                  <c:v>-4.4444444444444446</c:v>
                </c:pt>
                <c:pt idx="19">
                  <c:v>-3.3333333333333335</c:v>
                </c:pt>
                <c:pt idx="20">
                  <c:v>-6.666666666666667</c:v>
                </c:pt>
                <c:pt idx="21">
                  <c:v>-2.7777777777777777</c:v>
                </c:pt>
                <c:pt idx="22">
                  <c:v>-4.4444444444444446</c:v>
                </c:pt>
                <c:pt idx="23">
                  <c:v>-3.8888888888888888</c:v>
                </c:pt>
                <c:pt idx="24">
                  <c:v>-2.2222222222222223</c:v>
                </c:pt>
                <c:pt idx="25">
                  <c:v>-2.7777777777777777</c:v>
                </c:pt>
                <c:pt idx="26">
                  <c:v>2.7777777777777777</c:v>
                </c:pt>
                <c:pt idx="27">
                  <c:v>0.55555555555555558</c:v>
                </c:pt>
                <c:pt idx="28">
                  <c:v>1.1111111111111112</c:v>
                </c:pt>
                <c:pt idx="29">
                  <c:v>-0.55555555555555558</c:v>
                </c:pt>
                <c:pt idx="30">
                  <c:v>3.8888888888888888</c:v>
                </c:pt>
                <c:pt idx="31">
                  <c:v>5</c:v>
                </c:pt>
                <c:pt idx="32">
                  <c:v>-3.3333333333333335</c:v>
                </c:pt>
                <c:pt idx="33">
                  <c:v>-5</c:v>
                </c:pt>
                <c:pt idx="34">
                  <c:v>-0.55555555555555558</c:v>
                </c:pt>
                <c:pt idx="35">
                  <c:v>3.3333333333333335</c:v>
                </c:pt>
                <c:pt idx="36">
                  <c:v>-1.1111111111111112</c:v>
                </c:pt>
                <c:pt idx="37">
                  <c:v>-4.4444444444444446</c:v>
                </c:pt>
                <c:pt idx="38">
                  <c:v>-6.666666666666667</c:v>
                </c:pt>
                <c:pt idx="39">
                  <c:v>0.55555555555555558</c:v>
                </c:pt>
                <c:pt idx="40">
                  <c:v>-3.3333333333333335</c:v>
                </c:pt>
                <c:pt idx="41">
                  <c:v>-3.3333333333333335</c:v>
                </c:pt>
                <c:pt idx="42">
                  <c:v>-3.3333333333333335</c:v>
                </c:pt>
                <c:pt idx="43">
                  <c:v>6.1111111111111107</c:v>
                </c:pt>
                <c:pt idx="44">
                  <c:v>2.2222222222222223</c:v>
                </c:pt>
                <c:pt idx="45">
                  <c:v>1.1111111111111112</c:v>
                </c:pt>
                <c:pt idx="46">
                  <c:v>5.5555555555555554</c:v>
                </c:pt>
                <c:pt idx="47">
                  <c:v>6.1111111111111107</c:v>
                </c:pt>
                <c:pt idx="48">
                  <c:v>2.7777777777777777</c:v>
                </c:pt>
                <c:pt idx="49">
                  <c:v>4.4444444444444446</c:v>
                </c:pt>
                <c:pt idx="50">
                  <c:v>6.666666666666667</c:v>
                </c:pt>
                <c:pt idx="51">
                  <c:v>11.111111111111111</c:v>
                </c:pt>
                <c:pt idx="52">
                  <c:v>13.333333333333334</c:v>
                </c:pt>
                <c:pt idx="53">
                  <c:v>12.222222222222221</c:v>
                </c:pt>
                <c:pt idx="54">
                  <c:v>11.666666666666666</c:v>
                </c:pt>
                <c:pt idx="55">
                  <c:v>15.555555555555555</c:v>
                </c:pt>
                <c:pt idx="56">
                  <c:v>15</c:v>
                </c:pt>
                <c:pt idx="57">
                  <c:v>11.111111111111111</c:v>
                </c:pt>
                <c:pt idx="58">
                  <c:v>7.2222222222222223</c:v>
                </c:pt>
                <c:pt idx="59">
                  <c:v>0.55555555555555558</c:v>
                </c:pt>
                <c:pt idx="60">
                  <c:v>-1.6666666666666667</c:v>
                </c:pt>
                <c:pt idx="61">
                  <c:v>10</c:v>
                </c:pt>
                <c:pt idx="62">
                  <c:v>10</c:v>
                </c:pt>
                <c:pt idx="63">
                  <c:v>8.8888888888888893</c:v>
                </c:pt>
                <c:pt idx="64">
                  <c:v>10</c:v>
                </c:pt>
                <c:pt idx="65">
                  <c:v>7.2222222222222223</c:v>
                </c:pt>
                <c:pt idx="66">
                  <c:v>5</c:v>
                </c:pt>
                <c:pt idx="67">
                  <c:v>8.8888888888888893</c:v>
                </c:pt>
                <c:pt idx="68">
                  <c:v>13.333333333333334</c:v>
                </c:pt>
                <c:pt idx="69">
                  <c:v>15.555555555555555</c:v>
                </c:pt>
                <c:pt idx="70">
                  <c:v>10.555555555555555</c:v>
                </c:pt>
                <c:pt idx="71">
                  <c:v>9.4444444444444446</c:v>
                </c:pt>
                <c:pt idx="72">
                  <c:v>5</c:v>
                </c:pt>
                <c:pt idx="73">
                  <c:v>1.6666666666666667</c:v>
                </c:pt>
                <c:pt idx="74">
                  <c:v>5.5555555555555554</c:v>
                </c:pt>
                <c:pt idx="75">
                  <c:v>13.333333333333334</c:v>
                </c:pt>
                <c:pt idx="76">
                  <c:v>17.222222222222221</c:v>
                </c:pt>
                <c:pt idx="77">
                  <c:v>18.333333333333332</c:v>
                </c:pt>
                <c:pt idx="78">
                  <c:v>17.777777777777779</c:v>
                </c:pt>
                <c:pt idx="79">
                  <c:v>9.4444444444444446</c:v>
                </c:pt>
                <c:pt idx="80">
                  <c:v>7.7777777777777777</c:v>
                </c:pt>
                <c:pt idx="81">
                  <c:v>8.3333333333333339</c:v>
                </c:pt>
                <c:pt idx="82">
                  <c:v>6.1111111111111107</c:v>
                </c:pt>
                <c:pt idx="83">
                  <c:v>11.666666666666666</c:v>
                </c:pt>
                <c:pt idx="84">
                  <c:v>7.7777777777777777</c:v>
                </c:pt>
                <c:pt idx="85">
                  <c:v>5</c:v>
                </c:pt>
                <c:pt idx="86">
                  <c:v>18.333333333333332</c:v>
                </c:pt>
                <c:pt idx="87">
                  <c:v>10.555555555555555</c:v>
                </c:pt>
                <c:pt idx="88">
                  <c:v>11.111111111111111</c:v>
                </c:pt>
                <c:pt idx="89">
                  <c:v>18.333333333333332</c:v>
                </c:pt>
                <c:pt idx="90">
                  <c:v>17.777777777777779</c:v>
                </c:pt>
                <c:pt idx="91">
                  <c:v>17.777777777777779</c:v>
                </c:pt>
                <c:pt idx="92">
                  <c:v>15</c:v>
                </c:pt>
                <c:pt idx="93">
                  <c:v>14.444444444444445</c:v>
                </c:pt>
                <c:pt idx="94">
                  <c:v>14.444444444444445</c:v>
                </c:pt>
                <c:pt idx="95">
                  <c:v>15.555555555555555</c:v>
                </c:pt>
                <c:pt idx="96">
                  <c:v>13.888888888888889</c:v>
                </c:pt>
                <c:pt idx="97">
                  <c:v>12.222222222222221</c:v>
                </c:pt>
                <c:pt idx="98">
                  <c:v>12.777777777777779</c:v>
                </c:pt>
                <c:pt idx="99">
                  <c:v>15.555555555555555</c:v>
                </c:pt>
                <c:pt idx="100">
                  <c:v>15.555555555555555</c:v>
                </c:pt>
                <c:pt idx="101">
                  <c:v>11.111111111111111</c:v>
                </c:pt>
                <c:pt idx="102">
                  <c:v>12.777777777777779</c:v>
                </c:pt>
                <c:pt idx="103">
                  <c:v>10.555555555555555</c:v>
                </c:pt>
                <c:pt idx="104">
                  <c:v>10.555555555555555</c:v>
                </c:pt>
                <c:pt idx="105">
                  <c:v>8.3333333333333339</c:v>
                </c:pt>
                <c:pt idx="106">
                  <c:v>12.777777777777779</c:v>
                </c:pt>
                <c:pt idx="107">
                  <c:v>11.111111111111111</c:v>
                </c:pt>
                <c:pt idx="108">
                  <c:v>18.888888888888889</c:v>
                </c:pt>
                <c:pt idx="109">
                  <c:v>10</c:v>
                </c:pt>
                <c:pt idx="110">
                  <c:v>7.2222222222222223</c:v>
                </c:pt>
                <c:pt idx="111">
                  <c:v>12.777777777777779</c:v>
                </c:pt>
                <c:pt idx="112">
                  <c:v>10.555555555555555</c:v>
                </c:pt>
                <c:pt idx="113">
                  <c:v>8.3333333333333339</c:v>
                </c:pt>
                <c:pt idx="114">
                  <c:v>13.888888888888889</c:v>
                </c:pt>
                <c:pt idx="115">
                  <c:v>18.333333333333332</c:v>
                </c:pt>
                <c:pt idx="116">
                  <c:v>13.333333333333334</c:v>
                </c:pt>
                <c:pt idx="117">
                  <c:v>15</c:v>
                </c:pt>
                <c:pt idx="118">
                  <c:v>12.222222222222221</c:v>
                </c:pt>
                <c:pt idx="119">
                  <c:v>10.555555555555555</c:v>
                </c:pt>
                <c:pt idx="120">
                  <c:v>9.4444444444444446</c:v>
                </c:pt>
                <c:pt idx="121">
                  <c:v>8.8888888888888893</c:v>
                </c:pt>
                <c:pt idx="122">
                  <c:v>14.444444444444445</c:v>
                </c:pt>
                <c:pt idx="123">
                  <c:v>11.111111111111111</c:v>
                </c:pt>
                <c:pt idx="124">
                  <c:v>7.7777777777777777</c:v>
                </c:pt>
                <c:pt idx="125">
                  <c:v>10</c:v>
                </c:pt>
                <c:pt idx="126">
                  <c:v>7.2222222222222223</c:v>
                </c:pt>
                <c:pt idx="127">
                  <c:v>8.3333333333333339</c:v>
                </c:pt>
                <c:pt idx="128">
                  <c:v>14.444444444444445</c:v>
                </c:pt>
                <c:pt idx="129">
                  <c:v>17.777777777777779</c:v>
                </c:pt>
                <c:pt idx="130">
                  <c:v>16.666666666666668</c:v>
                </c:pt>
                <c:pt idx="131">
                  <c:v>9.4444444444444446</c:v>
                </c:pt>
                <c:pt idx="132">
                  <c:v>6.1111111111111107</c:v>
                </c:pt>
                <c:pt idx="133">
                  <c:v>11.111111111111111</c:v>
                </c:pt>
                <c:pt idx="134">
                  <c:v>13.333333333333334</c:v>
                </c:pt>
                <c:pt idx="135">
                  <c:v>16.666666666666668</c:v>
                </c:pt>
                <c:pt idx="136">
                  <c:v>12.777777777777779</c:v>
                </c:pt>
                <c:pt idx="137">
                  <c:v>9.4444444444444446</c:v>
                </c:pt>
                <c:pt idx="138">
                  <c:v>8.8888888888888893</c:v>
                </c:pt>
                <c:pt idx="139">
                  <c:v>6.666666666666667</c:v>
                </c:pt>
                <c:pt idx="140">
                  <c:v>11.666666666666666</c:v>
                </c:pt>
                <c:pt idx="141">
                  <c:v>15</c:v>
                </c:pt>
                <c:pt idx="142">
                  <c:v>16.111111111111111</c:v>
                </c:pt>
                <c:pt idx="143">
                  <c:v>16.666666666666668</c:v>
                </c:pt>
                <c:pt idx="144">
                  <c:v>17.777777777777779</c:v>
                </c:pt>
                <c:pt idx="145">
                  <c:v>11.666666666666666</c:v>
                </c:pt>
                <c:pt idx="146">
                  <c:v>9.4444444444444446</c:v>
                </c:pt>
                <c:pt idx="147">
                  <c:v>17.222222222222221</c:v>
                </c:pt>
                <c:pt idx="148">
                  <c:v>13.888888888888889</c:v>
                </c:pt>
                <c:pt idx="149">
                  <c:v>13.888888888888889</c:v>
                </c:pt>
                <c:pt idx="150">
                  <c:v>7.7777777777777777</c:v>
                </c:pt>
                <c:pt idx="151">
                  <c:v>6.1111111111111107</c:v>
                </c:pt>
                <c:pt idx="152">
                  <c:v>8.8888888888888893</c:v>
                </c:pt>
                <c:pt idx="153">
                  <c:v>3.8888888888888888</c:v>
                </c:pt>
                <c:pt idx="154">
                  <c:v>10</c:v>
                </c:pt>
                <c:pt idx="155">
                  <c:v>5.5555555555555554</c:v>
                </c:pt>
                <c:pt idx="156">
                  <c:v>4.4444444444444446</c:v>
                </c:pt>
                <c:pt idx="157">
                  <c:v>4.4444444444444446</c:v>
                </c:pt>
                <c:pt idx="158">
                  <c:v>10</c:v>
                </c:pt>
                <c:pt idx="159">
                  <c:v>4.4444444444444446</c:v>
                </c:pt>
                <c:pt idx="160">
                  <c:v>2.2222222222222223</c:v>
                </c:pt>
                <c:pt idx="161">
                  <c:v>-0.55555555555555558</c:v>
                </c:pt>
                <c:pt idx="162">
                  <c:v>-1.6666666666666667</c:v>
                </c:pt>
                <c:pt idx="163">
                  <c:v>-0.55555555555555558</c:v>
                </c:pt>
                <c:pt idx="164">
                  <c:v>10</c:v>
                </c:pt>
                <c:pt idx="165">
                  <c:v>3.3333333333333335</c:v>
                </c:pt>
                <c:pt idx="166">
                  <c:v>0</c:v>
                </c:pt>
                <c:pt idx="167">
                  <c:v>11.111111111111111</c:v>
                </c:pt>
                <c:pt idx="168">
                  <c:v>0</c:v>
                </c:pt>
                <c:pt idx="169">
                  <c:v>-2.2222222222222223</c:v>
                </c:pt>
                <c:pt idx="170">
                  <c:v>-4.4444444444444446</c:v>
                </c:pt>
                <c:pt idx="171">
                  <c:v>-1.1111111111111112</c:v>
                </c:pt>
                <c:pt idx="172">
                  <c:v>8.8888888888888893</c:v>
                </c:pt>
                <c:pt idx="173">
                  <c:v>10</c:v>
                </c:pt>
                <c:pt idx="174">
                  <c:v>3.8888888888888888</c:v>
                </c:pt>
                <c:pt idx="175">
                  <c:v>4.4444444444444446</c:v>
                </c:pt>
                <c:pt idx="176">
                  <c:v>11.111111111111111</c:v>
                </c:pt>
                <c:pt idx="177">
                  <c:v>11.111111111111111</c:v>
                </c:pt>
                <c:pt idx="178">
                  <c:v>11.111111111111111</c:v>
                </c:pt>
                <c:pt idx="179">
                  <c:v>8.8888888888888893</c:v>
                </c:pt>
                <c:pt idx="180">
                  <c:v>7.2222222222222223</c:v>
                </c:pt>
                <c:pt idx="181">
                  <c:v>4.4444444444444446</c:v>
                </c:pt>
                <c:pt idx="182">
                  <c:v>5</c:v>
                </c:pt>
                <c:pt idx="183">
                  <c:v>2.2222222222222223</c:v>
                </c:pt>
                <c:pt idx="184">
                  <c:v>-0.55555555555555558</c:v>
                </c:pt>
                <c:pt idx="185">
                  <c:v>-2.2222222222222223</c:v>
                </c:pt>
                <c:pt idx="186">
                  <c:v>-5</c:v>
                </c:pt>
                <c:pt idx="187">
                  <c:v>6.666666666666667</c:v>
                </c:pt>
                <c:pt idx="188">
                  <c:v>4.4444444444444446</c:v>
                </c:pt>
                <c:pt idx="189">
                  <c:v>3.3333333333333335</c:v>
                </c:pt>
                <c:pt idx="190">
                  <c:v>-2.2222222222222223</c:v>
                </c:pt>
                <c:pt idx="191">
                  <c:v>7.7777777777777777</c:v>
                </c:pt>
                <c:pt idx="192">
                  <c:v>3.8888888888888888</c:v>
                </c:pt>
                <c:pt idx="193">
                  <c:v>3.3333333333333335</c:v>
                </c:pt>
                <c:pt idx="194">
                  <c:v>1.1111111111111112</c:v>
                </c:pt>
                <c:pt idx="195">
                  <c:v>-2.2222222222222223</c:v>
                </c:pt>
                <c:pt idx="196">
                  <c:v>-1.1111111111111112</c:v>
                </c:pt>
                <c:pt idx="197">
                  <c:v>-1.6666666666666667</c:v>
                </c:pt>
                <c:pt idx="198">
                  <c:v>-7.2222222222222223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7-436A-AFA0-B52370328519}"/>
            </c:ext>
          </c:extLst>
        </c:ser>
        <c:ser>
          <c:idx val="1"/>
          <c:order val="1"/>
          <c:tx>
            <c:v>Air Temperature Range</c:v>
          </c:tx>
          <c:spPr>
            <a:solidFill>
              <a:schemeClr val="accent4">
                <a:lumMod val="60000"/>
                <a:lumOff val="40000"/>
                <a:alpha val="50000"/>
              </a:schemeClr>
            </a:solidFill>
            <a:ln w="25400">
              <a:noFill/>
            </a:ln>
            <a:effectLst/>
          </c:spPr>
          <c:cat>
            <c:numRef>
              <c:f>Processed_Air_Data!$B$6:$B$204</c:f>
              <c:numCache>
                <c:formatCode>d\-mmm\-yy</c:formatCode>
                <c:ptCount val="199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  <c:pt idx="91">
                  <c:v>44013</c:v>
                </c:pt>
                <c:pt idx="92">
                  <c:v>44014</c:v>
                </c:pt>
                <c:pt idx="93">
                  <c:v>44015</c:v>
                </c:pt>
                <c:pt idx="94">
                  <c:v>44016</c:v>
                </c:pt>
                <c:pt idx="95">
                  <c:v>44017</c:v>
                </c:pt>
                <c:pt idx="96">
                  <c:v>44018</c:v>
                </c:pt>
                <c:pt idx="97">
                  <c:v>44019</c:v>
                </c:pt>
                <c:pt idx="98">
                  <c:v>44020</c:v>
                </c:pt>
                <c:pt idx="99">
                  <c:v>44021</c:v>
                </c:pt>
                <c:pt idx="100">
                  <c:v>44022</c:v>
                </c:pt>
                <c:pt idx="101">
                  <c:v>44023</c:v>
                </c:pt>
                <c:pt idx="102">
                  <c:v>44024</c:v>
                </c:pt>
                <c:pt idx="103">
                  <c:v>44025</c:v>
                </c:pt>
                <c:pt idx="104">
                  <c:v>44026</c:v>
                </c:pt>
                <c:pt idx="105">
                  <c:v>44027</c:v>
                </c:pt>
                <c:pt idx="106">
                  <c:v>44028</c:v>
                </c:pt>
                <c:pt idx="107">
                  <c:v>44029</c:v>
                </c:pt>
                <c:pt idx="108">
                  <c:v>44030</c:v>
                </c:pt>
                <c:pt idx="109">
                  <c:v>44031</c:v>
                </c:pt>
                <c:pt idx="110">
                  <c:v>44032</c:v>
                </c:pt>
                <c:pt idx="111">
                  <c:v>44033</c:v>
                </c:pt>
                <c:pt idx="112">
                  <c:v>44034</c:v>
                </c:pt>
                <c:pt idx="113">
                  <c:v>44035</c:v>
                </c:pt>
                <c:pt idx="114">
                  <c:v>44036</c:v>
                </c:pt>
                <c:pt idx="115">
                  <c:v>44037</c:v>
                </c:pt>
                <c:pt idx="116">
                  <c:v>44038</c:v>
                </c:pt>
                <c:pt idx="117">
                  <c:v>44039</c:v>
                </c:pt>
                <c:pt idx="118">
                  <c:v>44040</c:v>
                </c:pt>
                <c:pt idx="119">
                  <c:v>44041</c:v>
                </c:pt>
                <c:pt idx="120">
                  <c:v>44042</c:v>
                </c:pt>
                <c:pt idx="121">
                  <c:v>44043</c:v>
                </c:pt>
                <c:pt idx="122">
                  <c:v>44044</c:v>
                </c:pt>
                <c:pt idx="123">
                  <c:v>44045</c:v>
                </c:pt>
                <c:pt idx="124">
                  <c:v>44046</c:v>
                </c:pt>
                <c:pt idx="125">
                  <c:v>44047</c:v>
                </c:pt>
                <c:pt idx="126">
                  <c:v>44048</c:v>
                </c:pt>
                <c:pt idx="127">
                  <c:v>44049</c:v>
                </c:pt>
                <c:pt idx="128">
                  <c:v>44050</c:v>
                </c:pt>
                <c:pt idx="129">
                  <c:v>44051</c:v>
                </c:pt>
                <c:pt idx="130">
                  <c:v>44052</c:v>
                </c:pt>
                <c:pt idx="131">
                  <c:v>44053</c:v>
                </c:pt>
                <c:pt idx="132">
                  <c:v>44054</c:v>
                </c:pt>
                <c:pt idx="133">
                  <c:v>44055</c:v>
                </c:pt>
                <c:pt idx="134">
                  <c:v>44056</c:v>
                </c:pt>
                <c:pt idx="135">
                  <c:v>44057</c:v>
                </c:pt>
                <c:pt idx="136">
                  <c:v>44058</c:v>
                </c:pt>
                <c:pt idx="137">
                  <c:v>44059</c:v>
                </c:pt>
                <c:pt idx="138">
                  <c:v>44060</c:v>
                </c:pt>
                <c:pt idx="139">
                  <c:v>44061</c:v>
                </c:pt>
                <c:pt idx="140">
                  <c:v>44062</c:v>
                </c:pt>
                <c:pt idx="141">
                  <c:v>44063</c:v>
                </c:pt>
                <c:pt idx="142">
                  <c:v>44064</c:v>
                </c:pt>
                <c:pt idx="143">
                  <c:v>44065</c:v>
                </c:pt>
                <c:pt idx="144">
                  <c:v>44066</c:v>
                </c:pt>
                <c:pt idx="145">
                  <c:v>44067</c:v>
                </c:pt>
                <c:pt idx="146">
                  <c:v>44068</c:v>
                </c:pt>
                <c:pt idx="147">
                  <c:v>44069</c:v>
                </c:pt>
                <c:pt idx="148">
                  <c:v>44070</c:v>
                </c:pt>
                <c:pt idx="149">
                  <c:v>44071</c:v>
                </c:pt>
                <c:pt idx="150">
                  <c:v>44072</c:v>
                </c:pt>
                <c:pt idx="151">
                  <c:v>44073</c:v>
                </c:pt>
                <c:pt idx="152">
                  <c:v>44074</c:v>
                </c:pt>
                <c:pt idx="153">
                  <c:v>44075</c:v>
                </c:pt>
                <c:pt idx="154">
                  <c:v>44076</c:v>
                </c:pt>
                <c:pt idx="155">
                  <c:v>44077</c:v>
                </c:pt>
                <c:pt idx="156">
                  <c:v>44078</c:v>
                </c:pt>
                <c:pt idx="157">
                  <c:v>44079</c:v>
                </c:pt>
                <c:pt idx="158">
                  <c:v>44080</c:v>
                </c:pt>
                <c:pt idx="159">
                  <c:v>44081</c:v>
                </c:pt>
                <c:pt idx="160">
                  <c:v>44082</c:v>
                </c:pt>
                <c:pt idx="161">
                  <c:v>44083</c:v>
                </c:pt>
                <c:pt idx="162">
                  <c:v>44084</c:v>
                </c:pt>
                <c:pt idx="163">
                  <c:v>44085</c:v>
                </c:pt>
                <c:pt idx="164">
                  <c:v>44086</c:v>
                </c:pt>
                <c:pt idx="165">
                  <c:v>44087</c:v>
                </c:pt>
                <c:pt idx="166">
                  <c:v>44088</c:v>
                </c:pt>
                <c:pt idx="167">
                  <c:v>44089</c:v>
                </c:pt>
                <c:pt idx="168">
                  <c:v>44090</c:v>
                </c:pt>
                <c:pt idx="169">
                  <c:v>44091</c:v>
                </c:pt>
                <c:pt idx="170">
                  <c:v>44092</c:v>
                </c:pt>
                <c:pt idx="171">
                  <c:v>44093</c:v>
                </c:pt>
                <c:pt idx="172">
                  <c:v>44094</c:v>
                </c:pt>
                <c:pt idx="173">
                  <c:v>44095</c:v>
                </c:pt>
                <c:pt idx="174">
                  <c:v>44096</c:v>
                </c:pt>
                <c:pt idx="175">
                  <c:v>44097</c:v>
                </c:pt>
                <c:pt idx="176">
                  <c:v>44098</c:v>
                </c:pt>
                <c:pt idx="177">
                  <c:v>44099</c:v>
                </c:pt>
                <c:pt idx="178">
                  <c:v>44100</c:v>
                </c:pt>
                <c:pt idx="179">
                  <c:v>44101</c:v>
                </c:pt>
                <c:pt idx="180">
                  <c:v>44102</c:v>
                </c:pt>
                <c:pt idx="181">
                  <c:v>44103</c:v>
                </c:pt>
                <c:pt idx="182">
                  <c:v>44104</c:v>
                </c:pt>
                <c:pt idx="183">
                  <c:v>44105</c:v>
                </c:pt>
                <c:pt idx="184">
                  <c:v>44106</c:v>
                </c:pt>
                <c:pt idx="185">
                  <c:v>44107</c:v>
                </c:pt>
                <c:pt idx="186">
                  <c:v>44108</c:v>
                </c:pt>
                <c:pt idx="187">
                  <c:v>44109</c:v>
                </c:pt>
                <c:pt idx="188">
                  <c:v>44110</c:v>
                </c:pt>
                <c:pt idx="189">
                  <c:v>44111</c:v>
                </c:pt>
                <c:pt idx="190">
                  <c:v>44112</c:v>
                </c:pt>
                <c:pt idx="191">
                  <c:v>44113</c:v>
                </c:pt>
                <c:pt idx="192">
                  <c:v>44114</c:v>
                </c:pt>
                <c:pt idx="193">
                  <c:v>44115</c:v>
                </c:pt>
                <c:pt idx="194">
                  <c:v>44116</c:v>
                </c:pt>
                <c:pt idx="195">
                  <c:v>44117</c:v>
                </c:pt>
                <c:pt idx="196">
                  <c:v>44118</c:v>
                </c:pt>
                <c:pt idx="197">
                  <c:v>44119</c:v>
                </c:pt>
                <c:pt idx="198">
                  <c:v>44120</c:v>
                </c:pt>
              </c:numCache>
            </c:numRef>
          </c:cat>
          <c:val>
            <c:numRef>
              <c:f>Processed_Air_Data!$E$6:$E$204</c:f>
              <c:numCache>
                <c:formatCode>General</c:formatCode>
                <c:ptCount val="199"/>
                <c:pt idx="0">
                  <c:v>13.888888888888889</c:v>
                </c:pt>
                <c:pt idx="1">
                  <c:v>11.111111111111111</c:v>
                </c:pt>
                <c:pt idx="2">
                  <c:v>13.333333333333332</c:v>
                </c:pt>
                <c:pt idx="3">
                  <c:v>16.111111111111111</c:v>
                </c:pt>
                <c:pt idx="4">
                  <c:v>18.333333333333332</c:v>
                </c:pt>
                <c:pt idx="5">
                  <c:v>11.666666666666668</c:v>
                </c:pt>
                <c:pt idx="6">
                  <c:v>14.444444444444445</c:v>
                </c:pt>
                <c:pt idx="7">
                  <c:v>10.555555555555557</c:v>
                </c:pt>
                <c:pt idx="8">
                  <c:v>4.4444444444444446</c:v>
                </c:pt>
                <c:pt idx="9">
                  <c:v>15</c:v>
                </c:pt>
                <c:pt idx="10">
                  <c:v>13.333333333333332</c:v>
                </c:pt>
                <c:pt idx="11">
                  <c:v>6.1111111111111107</c:v>
                </c:pt>
                <c:pt idx="12">
                  <c:v>6.666666666666667</c:v>
                </c:pt>
                <c:pt idx="13">
                  <c:v>6.6666666666666661</c:v>
                </c:pt>
                <c:pt idx="14">
                  <c:v>12.222222222222221</c:v>
                </c:pt>
                <c:pt idx="15">
                  <c:v>10</c:v>
                </c:pt>
                <c:pt idx="16">
                  <c:v>16.111111111111111</c:v>
                </c:pt>
                <c:pt idx="17">
                  <c:v>10.555555555555555</c:v>
                </c:pt>
                <c:pt idx="18">
                  <c:v>10</c:v>
                </c:pt>
                <c:pt idx="19">
                  <c:v>9.4444444444444446</c:v>
                </c:pt>
                <c:pt idx="20">
                  <c:v>12.222222222222221</c:v>
                </c:pt>
                <c:pt idx="21">
                  <c:v>11.666666666666668</c:v>
                </c:pt>
                <c:pt idx="22">
                  <c:v>18.333333333333336</c:v>
                </c:pt>
                <c:pt idx="23">
                  <c:v>22.222222222222221</c:v>
                </c:pt>
                <c:pt idx="24">
                  <c:v>20</c:v>
                </c:pt>
                <c:pt idx="25">
                  <c:v>18.888888888888889</c:v>
                </c:pt>
                <c:pt idx="26">
                  <c:v>16.111111111111111</c:v>
                </c:pt>
                <c:pt idx="27">
                  <c:v>10</c:v>
                </c:pt>
                <c:pt idx="28">
                  <c:v>15.555555555555557</c:v>
                </c:pt>
                <c:pt idx="29">
                  <c:v>20.555555555555557</c:v>
                </c:pt>
                <c:pt idx="30">
                  <c:v>14.444444444444443</c:v>
                </c:pt>
                <c:pt idx="31">
                  <c:v>12.777777777777779</c:v>
                </c:pt>
                <c:pt idx="32">
                  <c:v>11.111111111111111</c:v>
                </c:pt>
                <c:pt idx="33">
                  <c:v>16.666666666666664</c:v>
                </c:pt>
                <c:pt idx="34">
                  <c:v>16.111111111111111</c:v>
                </c:pt>
                <c:pt idx="35">
                  <c:v>13.333333333333334</c:v>
                </c:pt>
                <c:pt idx="36">
                  <c:v>11.111111111111111</c:v>
                </c:pt>
                <c:pt idx="37">
                  <c:v>12.222222222222221</c:v>
                </c:pt>
                <c:pt idx="38">
                  <c:v>18.333333333333332</c:v>
                </c:pt>
                <c:pt idx="39">
                  <c:v>5</c:v>
                </c:pt>
                <c:pt idx="40">
                  <c:v>12.222222222222223</c:v>
                </c:pt>
                <c:pt idx="41">
                  <c:v>16.666666666666668</c:v>
                </c:pt>
                <c:pt idx="42">
                  <c:v>15.555555555555555</c:v>
                </c:pt>
                <c:pt idx="43">
                  <c:v>12.222222222222221</c:v>
                </c:pt>
                <c:pt idx="44">
                  <c:v>15.555555555555557</c:v>
                </c:pt>
                <c:pt idx="45">
                  <c:v>17.222222222222221</c:v>
                </c:pt>
                <c:pt idx="46">
                  <c:v>15.000000000000002</c:v>
                </c:pt>
                <c:pt idx="47">
                  <c:v>15.555555555555557</c:v>
                </c:pt>
                <c:pt idx="48">
                  <c:v>19.444444444444443</c:v>
                </c:pt>
                <c:pt idx="49">
                  <c:v>22.222222222222221</c:v>
                </c:pt>
                <c:pt idx="50">
                  <c:v>19.444444444444443</c:v>
                </c:pt>
                <c:pt idx="51">
                  <c:v>7.7777777777777786</c:v>
                </c:pt>
                <c:pt idx="52">
                  <c:v>7.7777777777777768</c:v>
                </c:pt>
                <c:pt idx="53">
                  <c:v>12.222222222222221</c:v>
                </c:pt>
                <c:pt idx="54">
                  <c:v>16.111111111111114</c:v>
                </c:pt>
                <c:pt idx="55">
                  <c:v>6.6666666666666661</c:v>
                </c:pt>
                <c:pt idx="56">
                  <c:v>13.333333333333332</c:v>
                </c:pt>
                <c:pt idx="57">
                  <c:v>11.666666666666668</c:v>
                </c:pt>
                <c:pt idx="58">
                  <c:v>7.7777777777777777</c:v>
                </c:pt>
                <c:pt idx="59">
                  <c:v>15.555555555555555</c:v>
                </c:pt>
                <c:pt idx="60">
                  <c:v>25</c:v>
                </c:pt>
                <c:pt idx="61">
                  <c:v>18.333333333333332</c:v>
                </c:pt>
                <c:pt idx="62">
                  <c:v>17.777777777777779</c:v>
                </c:pt>
                <c:pt idx="63">
                  <c:v>15.555555555555554</c:v>
                </c:pt>
                <c:pt idx="64">
                  <c:v>16.666666666666668</c:v>
                </c:pt>
                <c:pt idx="65">
                  <c:v>15.555555555555557</c:v>
                </c:pt>
                <c:pt idx="66">
                  <c:v>14.444444444444443</c:v>
                </c:pt>
                <c:pt idx="67">
                  <c:v>11.111111111111111</c:v>
                </c:pt>
                <c:pt idx="68">
                  <c:v>16.111111111111107</c:v>
                </c:pt>
                <c:pt idx="69">
                  <c:v>14.444444444444445</c:v>
                </c:pt>
                <c:pt idx="70">
                  <c:v>7.2222222222222232</c:v>
                </c:pt>
                <c:pt idx="71">
                  <c:v>10.555555555555555</c:v>
                </c:pt>
                <c:pt idx="72">
                  <c:v>13.333333333333332</c:v>
                </c:pt>
                <c:pt idx="73">
                  <c:v>17.777777777777775</c:v>
                </c:pt>
                <c:pt idx="74">
                  <c:v>17.222222222222221</c:v>
                </c:pt>
                <c:pt idx="75">
                  <c:v>6.6666666666666661</c:v>
                </c:pt>
                <c:pt idx="76">
                  <c:v>14.444444444444446</c:v>
                </c:pt>
                <c:pt idx="77">
                  <c:v>12.222222222222225</c:v>
                </c:pt>
                <c:pt idx="78">
                  <c:v>9.4444444444444429</c:v>
                </c:pt>
                <c:pt idx="79">
                  <c:v>11.666666666666666</c:v>
                </c:pt>
                <c:pt idx="80">
                  <c:v>13.888888888888889</c:v>
                </c:pt>
                <c:pt idx="81">
                  <c:v>16.111111111111107</c:v>
                </c:pt>
                <c:pt idx="82">
                  <c:v>14.444444444444446</c:v>
                </c:pt>
                <c:pt idx="83">
                  <c:v>11.111111111111112</c:v>
                </c:pt>
                <c:pt idx="84">
                  <c:v>16.111111111111111</c:v>
                </c:pt>
                <c:pt idx="85">
                  <c:v>22.222222222222221</c:v>
                </c:pt>
                <c:pt idx="86">
                  <c:v>9.4444444444444464</c:v>
                </c:pt>
                <c:pt idx="87">
                  <c:v>19.444444444444443</c:v>
                </c:pt>
                <c:pt idx="88">
                  <c:v>18.333333333333332</c:v>
                </c:pt>
                <c:pt idx="89">
                  <c:v>10</c:v>
                </c:pt>
                <c:pt idx="90">
                  <c:v>12.222222222222221</c:v>
                </c:pt>
                <c:pt idx="91">
                  <c:v>12.777777777777779</c:v>
                </c:pt>
                <c:pt idx="92">
                  <c:v>19.444444444444443</c:v>
                </c:pt>
                <c:pt idx="93">
                  <c:v>19.444444444444443</c:v>
                </c:pt>
                <c:pt idx="94">
                  <c:v>18.333333333333336</c:v>
                </c:pt>
                <c:pt idx="95">
                  <c:v>17.777777777777779</c:v>
                </c:pt>
                <c:pt idx="96">
                  <c:v>15.555555555555554</c:v>
                </c:pt>
                <c:pt idx="97">
                  <c:v>17.222222222222221</c:v>
                </c:pt>
                <c:pt idx="98">
                  <c:v>16.111111111111111</c:v>
                </c:pt>
                <c:pt idx="99">
                  <c:v>12.222222222222223</c:v>
                </c:pt>
                <c:pt idx="100">
                  <c:v>11.111111111111112</c:v>
                </c:pt>
                <c:pt idx="101">
                  <c:v>15</c:v>
                </c:pt>
                <c:pt idx="102">
                  <c:v>14.444444444444443</c:v>
                </c:pt>
                <c:pt idx="103">
                  <c:v>16.111111111111114</c:v>
                </c:pt>
                <c:pt idx="104">
                  <c:v>11.666666666666666</c:v>
                </c:pt>
                <c:pt idx="105">
                  <c:v>18.888888888888886</c:v>
                </c:pt>
                <c:pt idx="106">
                  <c:v>13.888888888888889</c:v>
                </c:pt>
                <c:pt idx="107">
                  <c:v>20.555555555555557</c:v>
                </c:pt>
                <c:pt idx="108">
                  <c:v>11.666666666666668</c:v>
                </c:pt>
                <c:pt idx="109">
                  <c:v>13.888888888888889</c:v>
                </c:pt>
                <c:pt idx="110">
                  <c:v>16.666666666666668</c:v>
                </c:pt>
                <c:pt idx="111">
                  <c:v>1.6666666666666661</c:v>
                </c:pt>
                <c:pt idx="112">
                  <c:v>13.333333333333334</c:v>
                </c:pt>
                <c:pt idx="113">
                  <c:v>16.666666666666664</c:v>
                </c:pt>
                <c:pt idx="114">
                  <c:v>18.888888888888889</c:v>
                </c:pt>
                <c:pt idx="115">
                  <c:v>10</c:v>
                </c:pt>
                <c:pt idx="116">
                  <c:v>13.888888888888888</c:v>
                </c:pt>
                <c:pt idx="117">
                  <c:v>11.111111111111111</c:v>
                </c:pt>
                <c:pt idx="118">
                  <c:v>13.888888888888889</c:v>
                </c:pt>
                <c:pt idx="119">
                  <c:v>14.444444444444445</c:v>
                </c:pt>
                <c:pt idx="120">
                  <c:v>17.222222222222221</c:v>
                </c:pt>
                <c:pt idx="121">
                  <c:v>18.888888888888889</c:v>
                </c:pt>
                <c:pt idx="122">
                  <c:v>9.9999999999999982</c:v>
                </c:pt>
                <c:pt idx="123">
                  <c:v>9.4444444444444464</c:v>
                </c:pt>
                <c:pt idx="124">
                  <c:v>13.888888888888889</c:v>
                </c:pt>
                <c:pt idx="125">
                  <c:v>13.888888888888889</c:v>
                </c:pt>
                <c:pt idx="126">
                  <c:v>18.888888888888889</c:v>
                </c:pt>
                <c:pt idx="127">
                  <c:v>16.666666666666664</c:v>
                </c:pt>
                <c:pt idx="128">
                  <c:v>11.666666666666666</c:v>
                </c:pt>
                <c:pt idx="129">
                  <c:v>11.111111111111111</c:v>
                </c:pt>
                <c:pt idx="130">
                  <c:v>9.4444444444444429</c:v>
                </c:pt>
                <c:pt idx="131">
                  <c:v>14.999999999999998</c:v>
                </c:pt>
                <c:pt idx="132">
                  <c:v>21.111111111111111</c:v>
                </c:pt>
                <c:pt idx="133">
                  <c:v>14.444444444444446</c:v>
                </c:pt>
                <c:pt idx="134">
                  <c:v>9.4444444444444446</c:v>
                </c:pt>
                <c:pt idx="135">
                  <c:v>5.5555555555555536</c:v>
                </c:pt>
                <c:pt idx="136">
                  <c:v>10</c:v>
                </c:pt>
                <c:pt idx="137">
                  <c:v>14.999999999999998</c:v>
                </c:pt>
                <c:pt idx="138">
                  <c:v>12.777777777777779</c:v>
                </c:pt>
                <c:pt idx="139">
                  <c:v>18.888888888888889</c:v>
                </c:pt>
                <c:pt idx="140">
                  <c:v>16.666666666666664</c:v>
                </c:pt>
                <c:pt idx="141">
                  <c:v>13.888888888888889</c:v>
                </c:pt>
                <c:pt idx="142">
                  <c:v>11.111111111111111</c:v>
                </c:pt>
                <c:pt idx="143">
                  <c:v>11.111111111111111</c:v>
                </c:pt>
                <c:pt idx="144">
                  <c:v>9.4444444444444429</c:v>
                </c:pt>
                <c:pt idx="145">
                  <c:v>15.000000000000002</c:v>
                </c:pt>
                <c:pt idx="146">
                  <c:v>17.777777777777779</c:v>
                </c:pt>
                <c:pt idx="147">
                  <c:v>9.4444444444444464</c:v>
                </c:pt>
                <c:pt idx="148">
                  <c:v>11.666666666666668</c:v>
                </c:pt>
                <c:pt idx="149">
                  <c:v>10</c:v>
                </c:pt>
                <c:pt idx="150">
                  <c:v>13.333333333333332</c:v>
                </c:pt>
                <c:pt idx="151">
                  <c:v>17.222222222222221</c:v>
                </c:pt>
                <c:pt idx="152">
                  <c:v>10.555555555555554</c:v>
                </c:pt>
                <c:pt idx="153">
                  <c:v>17.222222222222221</c:v>
                </c:pt>
                <c:pt idx="154">
                  <c:v>11.111111111111111</c:v>
                </c:pt>
                <c:pt idx="155">
                  <c:v>11.111111111111112</c:v>
                </c:pt>
                <c:pt idx="156">
                  <c:v>14.999999999999998</c:v>
                </c:pt>
                <c:pt idx="157">
                  <c:v>17.222222222222221</c:v>
                </c:pt>
                <c:pt idx="158">
                  <c:v>12.777777777777779</c:v>
                </c:pt>
                <c:pt idx="159">
                  <c:v>7.2222222222222214</c:v>
                </c:pt>
                <c:pt idx="160">
                  <c:v>9.4444444444444429</c:v>
                </c:pt>
                <c:pt idx="161">
                  <c:v>13.333333333333334</c:v>
                </c:pt>
                <c:pt idx="162">
                  <c:v>18.888888888888889</c:v>
                </c:pt>
                <c:pt idx="163">
                  <c:v>20.555555555555557</c:v>
                </c:pt>
                <c:pt idx="164">
                  <c:v>5</c:v>
                </c:pt>
                <c:pt idx="165">
                  <c:v>13.888888888888888</c:v>
                </c:pt>
                <c:pt idx="166">
                  <c:v>17.777777777777779</c:v>
                </c:pt>
                <c:pt idx="167">
                  <c:v>9.4444444444444464</c:v>
                </c:pt>
                <c:pt idx="168">
                  <c:v>16.111111111111111</c:v>
                </c:pt>
                <c:pt idx="169">
                  <c:v>15</c:v>
                </c:pt>
                <c:pt idx="170">
                  <c:v>19.444444444444443</c:v>
                </c:pt>
                <c:pt idx="171">
                  <c:v>23.333333333333332</c:v>
                </c:pt>
                <c:pt idx="172">
                  <c:v>12.222222222222221</c:v>
                </c:pt>
                <c:pt idx="173">
                  <c:v>15.555555555555557</c:v>
                </c:pt>
                <c:pt idx="174">
                  <c:v>22.222222222222221</c:v>
                </c:pt>
                <c:pt idx="175">
                  <c:v>23.333333333333336</c:v>
                </c:pt>
                <c:pt idx="176">
                  <c:v>5</c:v>
                </c:pt>
                <c:pt idx="177">
                  <c:v>5.5555555555555571</c:v>
                </c:pt>
                <c:pt idx="178">
                  <c:v>6.6666666666666679</c:v>
                </c:pt>
                <c:pt idx="179">
                  <c:v>6.6666666666666661</c:v>
                </c:pt>
                <c:pt idx="180">
                  <c:v>3.333333333333333</c:v>
                </c:pt>
                <c:pt idx="181">
                  <c:v>12.222222222222223</c:v>
                </c:pt>
                <c:pt idx="182">
                  <c:v>6.6666666666666661</c:v>
                </c:pt>
                <c:pt idx="183">
                  <c:v>5</c:v>
                </c:pt>
                <c:pt idx="184">
                  <c:v>5</c:v>
                </c:pt>
                <c:pt idx="185">
                  <c:v>10</c:v>
                </c:pt>
                <c:pt idx="186">
                  <c:v>16.666666666666664</c:v>
                </c:pt>
                <c:pt idx="187">
                  <c:v>11.111111111111111</c:v>
                </c:pt>
                <c:pt idx="188">
                  <c:v>15.555555555555555</c:v>
                </c:pt>
                <c:pt idx="189">
                  <c:v>12.777777777777777</c:v>
                </c:pt>
                <c:pt idx="190">
                  <c:v>18.888888888888889</c:v>
                </c:pt>
                <c:pt idx="191">
                  <c:v>17.222222222222221</c:v>
                </c:pt>
                <c:pt idx="192">
                  <c:v>11.666666666666666</c:v>
                </c:pt>
                <c:pt idx="193">
                  <c:v>10.555555555555555</c:v>
                </c:pt>
                <c:pt idx="194">
                  <c:v>13.888888888888889</c:v>
                </c:pt>
                <c:pt idx="195">
                  <c:v>15</c:v>
                </c:pt>
                <c:pt idx="196">
                  <c:v>8.3333333333333339</c:v>
                </c:pt>
                <c:pt idx="197">
                  <c:v>6.1111111111111116</c:v>
                </c:pt>
                <c:pt idx="198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7-436A-AFA0-B5237032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145039"/>
        <c:axId val="765540511"/>
      </c:areaChart>
      <c:lineChart>
        <c:grouping val="standard"/>
        <c:varyColors val="0"/>
        <c:ser>
          <c:idx val="3"/>
          <c:order val="2"/>
          <c:tx>
            <c:v>Lake Temperature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cat>
            <c:numRef>
              <c:f>Processed_Lake_Data!$B$6:$B$42</c:f>
              <c:numCache>
                <c:formatCode>[$-409]d\/mmm\/yy;@</c:formatCode>
                <c:ptCount val="37"/>
                <c:pt idx="0">
                  <c:v>43945</c:v>
                </c:pt>
                <c:pt idx="1">
                  <c:v>43953</c:v>
                </c:pt>
                <c:pt idx="2">
                  <c:v>43954</c:v>
                </c:pt>
                <c:pt idx="3">
                  <c:v>43972</c:v>
                </c:pt>
                <c:pt idx="4">
                  <c:v>43989</c:v>
                </c:pt>
                <c:pt idx="5">
                  <c:v>43995</c:v>
                </c:pt>
                <c:pt idx="6">
                  <c:v>44019</c:v>
                </c:pt>
                <c:pt idx="7">
                  <c:v>44045</c:v>
                </c:pt>
                <c:pt idx="8">
                  <c:v>44046</c:v>
                </c:pt>
                <c:pt idx="9">
                  <c:v>44047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44060</c:v>
                </c:pt>
                <c:pt idx="15">
                  <c:v>44061</c:v>
                </c:pt>
                <c:pt idx="16">
                  <c:v>44062</c:v>
                </c:pt>
                <c:pt idx="17">
                  <c:v>44067</c:v>
                </c:pt>
                <c:pt idx="18">
                  <c:v>44068</c:v>
                </c:pt>
                <c:pt idx="19">
                  <c:v>44069</c:v>
                </c:pt>
                <c:pt idx="20">
                  <c:v>44070</c:v>
                </c:pt>
                <c:pt idx="21">
                  <c:v>44071</c:v>
                </c:pt>
                <c:pt idx="22">
                  <c:v>44072</c:v>
                </c:pt>
                <c:pt idx="23">
                  <c:v>44073</c:v>
                </c:pt>
                <c:pt idx="24">
                  <c:v>44076</c:v>
                </c:pt>
                <c:pt idx="25">
                  <c:v>44077</c:v>
                </c:pt>
                <c:pt idx="26">
                  <c:v>44085</c:v>
                </c:pt>
                <c:pt idx="27">
                  <c:v>44086</c:v>
                </c:pt>
                <c:pt idx="28">
                  <c:v>44095</c:v>
                </c:pt>
                <c:pt idx="29">
                  <c:v>44096</c:v>
                </c:pt>
                <c:pt idx="30">
                  <c:v>44097</c:v>
                </c:pt>
                <c:pt idx="31">
                  <c:v>44101</c:v>
                </c:pt>
                <c:pt idx="32">
                  <c:v>44105</c:v>
                </c:pt>
                <c:pt idx="33">
                  <c:v>44116</c:v>
                </c:pt>
                <c:pt idx="34">
                  <c:v>44117</c:v>
                </c:pt>
                <c:pt idx="35">
                  <c:v>44121</c:v>
                </c:pt>
                <c:pt idx="36">
                  <c:v>44122</c:v>
                </c:pt>
              </c:numCache>
            </c:numRef>
          </c:cat>
          <c:val>
            <c:numRef>
              <c:f>Processed_Lake_Data!$C$6:$C$42</c:f>
              <c:numCache>
                <c:formatCode>General</c:formatCode>
                <c:ptCount val="37"/>
                <c:pt idx="0">
                  <c:v>11.2</c:v>
                </c:pt>
                <c:pt idx="1">
                  <c:v>8.6</c:v>
                </c:pt>
                <c:pt idx="2">
                  <c:v>18.2</c:v>
                </c:pt>
                <c:pt idx="3">
                  <c:v>12.1</c:v>
                </c:pt>
                <c:pt idx="4">
                  <c:v>16.399999999999999</c:v>
                </c:pt>
                <c:pt idx="5">
                  <c:v>14.8</c:v>
                </c:pt>
                <c:pt idx="6">
                  <c:v>22.9</c:v>
                </c:pt>
                <c:pt idx="7">
                  <c:v>22</c:v>
                </c:pt>
                <c:pt idx="8">
                  <c:v>20.7</c:v>
                </c:pt>
                <c:pt idx="9">
                  <c:v>22.4</c:v>
                </c:pt>
                <c:pt idx="10">
                  <c:v>19.100000000000001</c:v>
                </c:pt>
                <c:pt idx="11">
                  <c:v>18.100000000000001</c:v>
                </c:pt>
                <c:pt idx="12">
                  <c:v>19.100000000000001</c:v>
                </c:pt>
                <c:pt idx="13">
                  <c:v>20</c:v>
                </c:pt>
                <c:pt idx="14">
                  <c:v>13.7</c:v>
                </c:pt>
                <c:pt idx="15">
                  <c:v>19.2</c:v>
                </c:pt>
                <c:pt idx="16">
                  <c:v>18.100000000000001</c:v>
                </c:pt>
                <c:pt idx="17">
                  <c:v>20.6</c:v>
                </c:pt>
                <c:pt idx="18">
                  <c:v>21.2</c:v>
                </c:pt>
                <c:pt idx="19">
                  <c:v>23.5</c:v>
                </c:pt>
                <c:pt idx="20">
                  <c:v>22.7</c:v>
                </c:pt>
                <c:pt idx="21">
                  <c:v>21.6</c:v>
                </c:pt>
                <c:pt idx="22">
                  <c:v>21.1</c:v>
                </c:pt>
                <c:pt idx="23">
                  <c:v>18.2</c:v>
                </c:pt>
                <c:pt idx="24">
                  <c:v>18</c:v>
                </c:pt>
                <c:pt idx="25">
                  <c:v>21.7</c:v>
                </c:pt>
                <c:pt idx="26">
                  <c:v>15.7</c:v>
                </c:pt>
                <c:pt idx="27">
                  <c:v>18.2</c:v>
                </c:pt>
                <c:pt idx="28">
                  <c:v>13.1</c:v>
                </c:pt>
                <c:pt idx="29">
                  <c:v>13.8</c:v>
                </c:pt>
                <c:pt idx="30">
                  <c:v>14.7</c:v>
                </c:pt>
                <c:pt idx="31">
                  <c:v>15.6</c:v>
                </c:pt>
                <c:pt idx="32">
                  <c:v>16.899999999999999</c:v>
                </c:pt>
                <c:pt idx="33">
                  <c:v>12.7</c:v>
                </c:pt>
                <c:pt idx="34">
                  <c:v>12.5</c:v>
                </c:pt>
                <c:pt idx="35">
                  <c:v>10.4</c:v>
                </c:pt>
                <c:pt idx="3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C7-436A-AFA0-B5237032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689952"/>
        <c:axId val="765412799"/>
      </c:lineChart>
      <c:dateAx>
        <c:axId val="611145039"/>
        <c:scaling>
          <c:orientation val="minMax"/>
          <c:max val="4413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Report!$I$3</c:f>
              <c:strCache>
                <c:ptCount val="1"/>
                <c:pt idx="0">
                  <c:v>Date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Consolas" panose="020B0609020204030204" pitchFamily="49" charset="0"/>
                <a:ea typeface="+mn-ea"/>
                <a:cs typeface="+mn-cs"/>
              </a:defRPr>
            </a:pPr>
            <a:endParaRPr lang="en-US"/>
          </a:p>
        </c:txPr>
        <c:crossAx val="765540511"/>
        <c:crossesAt val="-15"/>
        <c:auto val="0"/>
        <c:lblOffset val="100"/>
        <c:baseTimeUnit val="days"/>
        <c:majorUnit val="1"/>
        <c:majorTimeUnit val="months"/>
        <c:minorUnit val="1"/>
        <c:minorTimeUnit val="days"/>
      </c:dateAx>
      <c:valAx>
        <c:axId val="765540511"/>
        <c:scaling>
          <c:orientation val="minMax"/>
          <c:max val="35"/>
          <c:min val="-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Report!$I$2</c:f>
              <c:strCache>
                <c:ptCount val="1"/>
                <c:pt idx="0">
                  <c:v>Temperature (°C)</c:v>
                </c:pt>
              </c:strCache>
            </c:strRef>
          </c:tx>
          <c:layout>
            <c:manualLayout>
              <c:xMode val="edge"/>
              <c:yMode val="edge"/>
              <c:x val="2.328998131431918E-2"/>
              <c:y val="0.392948159157056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Consolas" panose="020B0609020204030204" pitchFamily="49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145039"/>
        <c:crosses val="autoZero"/>
        <c:crossBetween val="between"/>
      </c:valAx>
      <c:valAx>
        <c:axId val="765412799"/>
        <c:scaling>
          <c:orientation val="minMax"/>
          <c:max val="35"/>
          <c:min val="-1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689952"/>
        <c:crosses val="max"/>
        <c:crossBetween val="between"/>
      </c:valAx>
      <c:dateAx>
        <c:axId val="1831689952"/>
        <c:scaling>
          <c:orientation val="minMax"/>
          <c:max val="44136"/>
          <c:min val="43922"/>
        </c:scaling>
        <c:delete val="0"/>
        <c:axPos val="t"/>
        <c:numFmt formatCode="[$-409]d\/mmm\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412799"/>
        <c:crosses val="max"/>
        <c:auto val="0"/>
        <c:lblOffset val="100"/>
        <c:baseTimeUnit val="days"/>
        <c:majorUnit val="1"/>
        <c:majorTimeUnit val="months"/>
        <c:minorUnit val="1"/>
      </c:date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0163454774764723"/>
          <c:y val="0.57784567310211454"/>
          <c:w val="0.26003755947618845"/>
          <c:h val="0.1075911609052498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Consolas" panose="020B0609020204030204" pitchFamily="49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12</xdr:col>
      <xdr:colOff>0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52D56E-148A-4AD5-A332-FDFF16E84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</xdr:colOff>
      <xdr:row>32</xdr:row>
      <xdr:rowOff>70185</xdr:rowOff>
    </xdr:from>
    <xdr:to>
      <xdr:col>5</xdr:col>
      <xdr:colOff>312420</xdr:colOff>
      <xdr:row>34</xdr:row>
      <xdr:rowOff>162427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7F750B-35CE-4CF5-9399-70AD25EA6FED}"/>
            </a:ext>
          </a:extLst>
        </xdr:cNvPr>
        <xdr:cNvSpPr txBox="1"/>
      </xdr:nvSpPr>
      <xdr:spPr>
        <a:xfrm>
          <a:off x="1674495" y="6137610"/>
          <a:ext cx="2686050" cy="4732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Temperature measured 15 cm below surface</a:t>
          </a:r>
          <a:r>
            <a:rPr lang="en-US" sz="1100" baseline="0"/>
            <a:t> 6 meters from shore</a:t>
          </a:r>
          <a:endParaRPr lang="en-US" sz="1100"/>
        </a:p>
      </xdr:txBody>
    </xdr:sp>
    <xdr:clientData/>
  </xdr:twoCellAnchor>
  <xdr:twoCellAnchor>
    <xdr:from>
      <xdr:col>8</xdr:col>
      <xdr:colOff>171450</xdr:colOff>
      <xdr:row>32</xdr:row>
      <xdr:rowOff>146385</xdr:rowOff>
    </xdr:from>
    <xdr:to>
      <xdr:col>11</xdr:col>
      <xdr:colOff>390525</xdr:colOff>
      <xdr:row>34</xdr:row>
      <xdr:rowOff>32085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C4812C-20A8-40CE-B7C1-04FB7ED06CE6}"/>
            </a:ext>
          </a:extLst>
        </xdr:cNvPr>
        <xdr:cNvSpPr txBox="1"/>
      </xdr:nvSpPr>
      <xdr:spPr>
        <a:xfrm>
          <a:off x="6648450" y="6213810"/>
          <a:ext cx="26479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Sensor</a:t>
          </a:r>
          <a:r>
            <a:rPr lang="en-US" sz="1100" baseline="0"/>
            <a:t> is a K-type thermocouple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3A41BD4B-61CE-4F21-B502-8E1F9F2BB8A4}" autoFormatId="16" applyNumberFormats="0" applyBorderFormats="0" applyFontFormats="0" applyPatternFormats="0" applyAlignmentFormats="0" applyWidthHeightFormats="0">
  <queryTableRefresh nextId="5">
    <queryTableFields count="2">
      <queryTableField id="1" name="Date" tableColumnId="1"/>
      <queryTableField id="2" name="Lake_Temperature" tableColumnId="2"/>
    </queryTableFields>
  </queryTableRefresh>
  <extLst>
    <ext xmlns:x15="http://schemas.microsoft.com/office/spreadsheetml/2010/11/main" uri="{883FBD77-0823-4a55-B5E3-86C4891E6966}">
      <x15:queryTable sourceDataName="Query - _LakeData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2" xr16:uid="{DB8424FA-B517-441B-91B2-C403E8E0FF49}" autoFormatId="16" applyNumberFormats="0" applyBorderFormats="0" applyFontFormats="0" applyPatternFormats="0" applyAlignmentFormats="0" applyWidthHeightFormats="0">
  <queryTableRefresh nextId="7">
    <queryTableFields count="4">
      <queryTableField id="1" name="Date" tableColumnId="1"/>
      <queryTableField id="2" name="Max" tableColumnId="2"/>
      <queryTableField id="3" name="Min" tableColumnId="3"/>
      <queryTableField id="6" name="Delta" tableColumnId="6"/>
    </queryTableFields>
  </queryTableRefresh>
  <extLst>
    <ext xmlns:x15="http://schemas.microsoft.com/office/spreadsheetml/2010/11/main" uri="{883FBD77-0823-4a55-B5E3-86C4891E6966}">
      <x15:queryTable sourceDataName="Query - _NOAA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11272B-B177-472A-9A6B-1F27E59BEA2C}" name="_LakeData_2" displayName="_LakeData_2" ref="B5:C42" tableType="queryTable" totalsRowShown="0">
  <autoFilter ref="B5:C42" xr:uid="{53C6029F-37B5-415D-B396-CF2510A03E8E}"/>
  <tableColumns count="2">
    <tableColumn id="1" xr3:uid="{2ED7B638-D72E-44CE-B532-51C6F5F36E8C}" uniqueName="1" name="Date" queryTableFieldId="1" dataDxfId="1"/>
    <tableColumn id="2" xr3:uid="{25121543-BA0F-4E4C-BA9F-1DAC4A9DEE11}" uniqueName="2" name="Lake_Temperature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5BAD8E-D3CF-42F3-B59D-E748C77B7B7F}" name="_NOAA" displayName="_NOAA" ref="B5:E204" tableType="queryTable" totalsRowShown="0">
  <autoFilter ref="B5:E204" xr:uid="{F4D2866C-2C2D-498F-A3BB-3A3AB7B11065}"/>
  <tableColumns count="4">
    <tableColumn id="1" xr3:uid="{1FB7AF70-0D30-4FD0-BDF1-9E9398EA7DCA}" uniqueName="1" name="Date" queryTableFieldId="1" dataDxfId="0"/>
    <tableColumn id="2" xr3:uid="{0D6DEA15-0F26-4C4F-BD9D-91485F3BA940}" uniqueName="2" name="Max" queryTableFieldId="2"/>
    <tableColumn id="3" xr3:uid="{CFF1512B-E5A8-4B6C-BC8A-CE41F952A974}" uniqueName="3" name="Min" queryTableFieldId="3"/>
    <tableColumn id="6" xr3:uid="{8092EC89-68A0-4BAC-B1EB-E3AAA774EED1}" uniqueName="6" name="Delta" queryTableFieldId="6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3CA929-3FA3-49E8-BBD9-85E7C2A8C597}" name="_LakeData" displayName="_LakeData" ref="B5:E42" totalsRowShown="0" headerRowDxfId="3" dataDxfId="2">
  <autoFilter ref="B5:E42" xr:uid="{361D2BBA-8EDB-4C98-A2AC-EB0C8993F2D1}"/>
  <tableColumns count="4">
    <tableColumn id="1" xr3:uid="{4912F43F-956E-47A6-A6EA-43B26F75BC1B}" name="String" dataDxfId="7"/>
    <tableColumn id="2" xr3:uid="{F7C2C019-F174-482F-AD47-1108C81E07D0}" name="Standardized" dataDxfId="6">
      <calculatedColumnFormula>SUBSTITUTE(SUBSTITUTE(B6,":",","),"°",",")</calculatedColumnFormula>
    </tableColumn>
    <tableColumn id="3" xr3:uid="{363D2A93-187A-4737-BF78-EEDA340EC824}" name="Date" dataDxfId="5">
      <calculatedColumnFormula array="1">_xlfn.FILTERXML("&lt;a&gt;&lt;b&gt;"&amp;SUBSTITUTE(_LakeData[[#This Row],[Standardized]],",","&lt;/b&gt;&lt;b&gt;")&amp;"&lt;/b&gt;&lt;/a&gt;","/a/b[1]")</calculatedColumnFormula>
    </tableColumn>
    <tableColumn id="4" xr3:uid="{5AB87DAE-9C7E-45AF-853D-AB7DF8B90D13}" name="Temperature" dataDxfId="4">
      <calculatedColumnFormula array="1">_xlfn.FILTERXML("&lt;a&gt;&lt;b&gt;"&amp;SUBSTITUTE(_LakeData[[#This Row],[Standardized]],",","&lt;/b&gt;&lt;b&gt;")&amp;"&lt;/b&gt;&lt;/a&gt;","/a/b[2]")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4DFD27-DEE8-4077-8C78-020DE8E948A9}" name="Table4" displayName="Table4" ref="B5:F204" totalsRowShown="0">
  <autoFilter ref="B5:F204" xr:uid="{A9DBCED0-7703-41E4-91B7-26FDE8172CB0}"/>
  <tableColumns count="5">
    <tableColumn id="1" xr3:uid="{A17F827E-5C03-4D6E-9801-7E2A3B37BF46}" name="Year"/>
    <tableColumn id="2" xr3:uid="{1E5B1ACF-D7C8-40A8-935C-FA52D0C702E3}" name="Month"/>
    <tableColumn id="3" xr3:uid="{B0DEA6EC-734B-4D78-9CD7-D6866CF640B4}" name="Day"/>
    <tableColumn id="4" xr3:uid="{03FFBE5A-5FD0-4764-AD8C-70E9D95015D2}" name="Max"/>
    <tableColumn id="5" xr3:uid="{391DD469-1F55-4952-A95B-AC7787E97F85}" name="Mi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iegert Spreadsheet Fon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603E-FD2F-4D9B-A028-3B712090956F}">
  <dimension ref="A1:I4"/>
  <sheetViews>
    <sheetView showGridLines="0" tabSelected="1" zoomScaleNormal="100" workbookViewId="0">
      <selection activeCell="Q6" sqref="Q6"/>
    </sheetView>
  </sheetViews>
  <sheetFormatPr defaultColWidth="10.625" defaultRowHeight="15" x14ac:dyDescent="0.25"/>
  <sheetData>
    <row r="1" spans="1:9" x14ac:dyDescent="0.25">
      <c r="A1" s="3" t="s">
        <v>15</v>
      </c>
      <c r="B1" s="6" t="s">
        <v>19</v>
      </c>
      <c r="C1" s="7"/>
      <c r="D1" s="7"/>
      <c r="E1" s="7"/>
      <c r="F1" s="7"/>
      <c r="H1" s="2" t="s">
        <v>11</v>
      </c>
      <c r="I1" t="s">
        <v>60</v>
      </c>
    </row>
    <row r="2" spans="1:9" x14ac:dyDescent="0.25">
      <c r="A2" s="3" t="s">
        <v>16</v>
      </c>
      <c r="B2" s="6" t="s">
        <v>23</v>
      </c>
      <c r="C2" s="7"/>
      <c r="D2" s="7"/>
      <c r="E2" s="7"/>
      <c r="F2" s="7"/>
      <c r="H2" s="2" t="s">
        <v>12</v>
      </c>
      <c r="I2" t="s">
        <v>14</v>
      </c>
    </row>
    <row r="3" spans="1:9" x14ac:dyDescent="0.25">
      <c r="A3" s="3" t="s">
        <v>17</v>
      </c>
      <c r="B3" s="6" t="str">
        <f>TEXT(DATE(2020,10,18), "dd-mmm-yyyy")</f>
        <v>18-Oct-2020</v>
      </c>
      <c r="C3" s="7"/>
      <c r="D3" s="7"/>
      <c r="E3" s="7"/>
      <c r="F3" s="7"/>
      <c r="H3" s="2" t="s">
        <v>13</v>
      </c>
      <c r="I3" t="s">
        <v>7</v>
      </c>
    </row>
    <row r="4" spans="1:9" ht="12.75" customHeight="1" x14ac:dyDescent="0.2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5280-5052-4349-BC38-F7BE3B764AE0}">
  <dimension ref="A1:F42"/>
  <sheetViews>
    <sheetView workbookViewId="0">
      <selection activeCell="B4" sqref="B4"/>
    </sheetView>
  </sheetViews>
  <sheetFormatPr defaultRowHeight="15" x14ac:dyDescent="0.25"/>
  <cols>
    <col min="1" max="1" width="8.25" customWidth="1"/>
    <col min="2" max="2" width="9.875" bestFit="1" customWidth="1"/>
    <col min="3" max="3" width="19.125" bestFit="1" customWidth="1"/>
    <col min="4" max="4" width="11.875" bestFit="1" customWidth="1"/>
    <col min="5" max="5" width="13" bestFit="1" customWidth="1"/>
  </cols>
  <sheetData>
    <row r="1" spans="1:6" x14ac:dyDescent="0.25">
      <c r="A1" s="4" t="s">
        <v>15</v>
      </c>
      <c r="B1" s="7" t="s">
        <v>19</v>
      </c>
      <c r="C1" s="7"/>
      <c r="D1" s="7"/>
      <c r="E1" s="7"/>
      <c r="F1" s="7"/>
    </row>
    <row r="2" spans="1:6" x14ac:dyDescent="0.25">
      <c r="A2" s="4" t="s">
        <v>16</v>
      </c>
      <c r="B2" s="7" t="s">
        <v>22</v>
      </c>
      <c r="C2" s="7"/>
      <c r="D2" s="7"/>
      <c r="E2" s="7"/>
      <c r="F2" s="7"/>
    </row>
    <row r="3" spans="1:6" x14ac:dyDescent="0.25">
      <c r="A3" s="4" t="s">
        <v>17</v>
      </c>
      <c r="B3" s="7" t="str">
        <f>TEXT(DATE(2020,10,18), "dd-mmm-yyyy")</f>
        <v>18-Oct-2020</v>
      </c>
      <c r="C3" s="7"/>
      <c r="D3" s="7"/>
      <c r="E3" s="7"/>
      <c r="F3" s="7"/>
    </row>
    <row r="5" spans="1:6" x14ac:dyDescent="0.25">
      <c r="B5" t="s">
        <v>7</v>
      </c>
      <c r="C5" t="s">
        <v>9</v>
      </c>
    </row>
    <row r="6" spans="1:6" x14ac:dyDescent="0.25">
      <c r="B6" s="14">
        <v>43945</v>
      </c>
      <c r="C6">
        <v>11.2</v>
      </c>
    </row>
    <row r="7" spans="1:6" x14ac:dyDescent="0.25">
      <c r="B7" s="14">
        <v>43953</v>
      </c>
      <c r="C7">
        <v>8.6</v>
      </c>
    </row>
    <row r="8" spans="1:6" x14ac:dyDescent="0.25">
      <c r="B8" s="14">
        <v>43954</v>
      </c>
      <c r="C8">
        <v>18.2</v>
      </c>
    </row>
    <row r="9" spans="1:6" x14ac:dyDescent="0.25">
      <c r="B9" s="14">
        <v>43972</v>
      </c>
      <c r="C9">
        <v>12.1</v>
      </c>
    </row>
    <row r="10" spans="1:6" x14ac:dyDescent="0.25">
      <c r="B10" s="14">
        <v>43989</v>
      </c>
      <c r="C10">
        <v>16.399999999999999</v>
      </c>
    </row>
    <row r="11" spans="1:6" x14ac:dyDescent="0.25">
      <c r="B11" s="14">
        <v>43995</v>
      </c>
      <c r="C11">
        <v>14.8</v>
      </c>
    </row>
    <row r="12" spans="1:6" x14ac:dyDescent="0.25">
      <c r="B12" s="14">
        <v>44019</v>
      </c>
      <c r="C12">
        <v>22.9</v>
      </c>
    </row>
    <row r="13" spans="1:6" x14ac:dyDescent="0.25">
      <c r="B13" s="14">
        <v>44045</v>
      </c>
      <c r="C13">
        <v>22</v>
      </c>
    </row>
    <row r="14" spans="1:6" x14ac:dyDescent="0.25">
      <c r="B14" s="14">
        <v>44046</v>
      </c>
      <c r="C14">
        <v>20.7</v>
      </c>
    </row>
    <row r="15" spans="1:6" x14ac:dyDescent="0.25">
      <c r="B15" s="14">
        <v>44047</v>
      </c>
      <c r="C15">
        <v>22.4</v>
      </c>
    </row>
    <row r="16" spans="1:6" x14ac:dyDescent="0.25">
      <c r="B16" s="14">
        <v>44054</v>
      </c>
      <c r="C16">
        <v>19.100000000000001</v>
      </c>
    </row>
    <row r="17" spans="2:3" x14ac:dyDescent="0.25">
      <c r="B17" s="14">
        <v>44055</v>
      </c>
      <c r="C17">
        <v>18.100000000000001</v>
      </c>
    </row>
    <row r="18" spans="2:3" x14ac:dyDescent="0.25">
      <c r="B18" s="14">
        <v>44056</v>
      </c>
      <c r="C18">
        <v>19.100000000000001</v>
      </c>
    </row>
    <row r="19" spans="2:3" x14ac:dyDescent="0.25">
      <c r="B19" s="14">
        <v>44057</v>
      </c>
      <c r="C19">
        <v>20</v>
      </c>
    </row>
    <row r="20" spans="2:3" x14ac:dyDescent="0.25">
      <c r="B20" s="14">
        <v>44060</v>
      </c>
      <c r="C20">
        <v>13.7</v>
      </c>
    </row>
    <row r="21" spans="2:3" x14ac:dyDescent="0.25">
      <c r="B21" s="14">
        <v>44061</v>
      </c>
      <c r="C21">
        <v>19.2</v>
      </c>
    </row>
    <row r="22" spans="2:3" x14ac:dyDescent="0.25">
      <c r="B22" s="14">
        <v>44062</v>
      </c>
      <c r="C22">
        <v>18.100000000000001</v>
      </c>
    </row>
    <row r="23" spans="2:3" x14ac:dyDescent="0.25">
      <c r="B23" s="14">
        <v>44067</v>
      </c>
      <c r="C23">
        <v>20.6</v>
      </c>
    </row>
    <row r="24" spans="2:3" x14ac:dyDescent="0.25">
      <c r="B24" s="14">
        <v>44068</v>
      </c>
      <c r="C24">
        <v>21.2</v>
      </c>
    </row>
    <row r="25" spans="2:3" x14ac:dyDescent="0.25">
      <c r="B25" s="14">
        <v>44069</v>
      </c>
      <c r="C25">
        <v>23.5</v>
      </c>
    </row>
    <row r="26" spans="2:3" x14ac:dyDescent="0.25">
      <c r="B26" s="14">
        <v>44070</v>
      </c>
      <c r="C26">
        <v>22.7</v>
      </c>
    </row>
    <row r="27" spans="2:3" x14ac:dyDescent="0.25">
      <c r="B27" s="14">
        <v>44071</v>
      </c>
      <c r="C27">
        <v>21.6</v>
      </c>
    </row>
    <row r="28" spans="2:3" x14ac:dyDescent="0.25">
      <c r="B28" s="14">
        <v>44072</v>
      </c>
      <c r="C28">
        <v>21.1</v>
      </c>
    </row>
    <row r="29" spans="2:3" x14ac:dyDescent="0.25">
      <c r="B29" s="14">
        <v>44073</v>
      </c>
      <c r="C29">
        <v>18.2</v>
      </c>
    </row>
    <row r="30" spans="2:3" x14ac:dyDescent="0.25">
      <c r="B30" s="14">
        <v>44076</v>
      </c>
      <c r="C30">
        <v>18</v>
      </c>
    </row>
    <row r="31" spans="2:3" x14ac:dyDescent="0.25">
      <c r="B31" s="14">
        <v>44077</v>
      </c>
      <c r="C31">
        <v>21.7</v>
      </c>
    </row>
    <row r="32" spans="2:3" x14ac:dyDescent="0.25">
      <c r="B32" s="14">
        <v>44085</v>
      </c>
      <c r="C32">
        <v>15.7</v>
      </c>
    </row>
    <row r="33" spans="2:3" x14ac:dyDescent="0.25">
      <c r="B33" s="14">
        <v>44086</v>
      </c>
      <c r="C33">
        <v>18.2</v>
      </c>
    </row>
    <row r="34" spans="2:3" x14ac:dyDescent="0.25">
      <c r="B34" s="14">
        <v>44095</v>
      </c>
      <c r="C34">
        <v>13.1</v>
      </c>
    </row>
    <row r="35" spans="2:3" x14ac:dyDescent="0.25">
      <c r="B35" s="14">
        <v>44096</v>
      </c>
      <c r="C35">
        <v>13.8</v>
      </c>
    </row>
    <row r="36" spans="2:3" x14ac:dyDescent="0.25">
      <c r="B36" s="14">
        <v>44097</v>
      </c>
      <c r="C36">
        <v>14.7</v>
      </c>
    </row>
    <row r="37" spans="2:3" x14ac:dyDescent="0.25">
      <c r="B37" s="14">
        <v>44101</v>
      </c>
      <c r="C37">
        <v>15.6</v>
      </c>
    </row>
    <row r="38" spans="2:3" x14ac:dyDescent="0.25">
      <c r="B38" s="14">
        <v>44105</v>
      </c>
      <c r="C38">
        <v>16.899999999999999</v>
      </c>
    </row>
    <row r="39" spans="2:3" x14ac:dyDescent="0.25">
      <c r="B39" s="14">
        <v>44116</v>
      </c>
      <c r="C39">
        <v>12.7</v>
      </c>
    </row>
    <row r="40" spans="2:3" x14ac:dyDescent="0.25">
      <c r="B40" s="14">
        <v>44117</v>
      </c>
      <c r="C40">
        <v>12.5</v>
      </c>
    </row>
    <row r="41" spans="2:3" x14ac:dyDescent="0.25">
      <c r="B41" s="14">
        <v>44121</v>
      </c>
      <c r="C41">
        <v>10.4</v>
      </c>
    </row>
    <row r="42" spans="2:3" x14ac:dyDescent="0.25">
      <c r="B42" s="14">
        <v>44122</v>
      </c>
      <c r="C42">
        <v>13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B2C2-F935-44C2-BBFE-2029FC64F898}">
  <dimension ref="A1:F204"/>
  <sheetViews>
    <sheetView showGridLines="0" workbookViewId="0">
      <selection activeCell="B4" sqref="B4"/>
    </sheetView>
  </sheetViews>
  <sheetFormatPr defaultRowHeight="15" x14ac:dyDescent="0.25"/>
  <cols>
    <col min="1" max="1" width="9.75" style="1" customWidth="1"/>
    <col min="2" max="2" width="9.875" bestFit="1" customWidth="1"/>
    <col min="3" max="4" width="13" bestFit="1" customWidth="1"/>
    <col min="5" max="5" width="11.875" customWidth="1"/>
    <col min="10" max="10" width="10.875" customWidth="1"/>
  </cols>
  <sheetData>
    <row r="1" spans="1:6" x14ac:dyDescent="0.25">
      <c r="A1" s="5" t="s">
        <v>15</v>
      </c>
      <c r="B1" s="7" t="s">
        <v>19</v>
      </c>
      <c r="C1" s="7"/>
      <c r="D1" s="7"/>
      <c r="E1" s="7"/>
      <c r="F1" s="7"/>
    </row>
    <row r="2" spans="1:6" x14ac:dyDescent="0.25">
      <c r="A2" s="5" t="s">
        <v>16</v>
      </c>
      <c r="B2" s="7" t="s">
        <v>21</v>
      </c>
      <c r="C2" s="7"/>
      <c r="D2" s="7"/>
      <c r="E2" s="7"/>
      <c r="F2" s="7"/>
    </row>
    <row r="3" spans="1:6" x14ac:dyDescent="0.25">
      <c r="A3" s="5" t="s">
        <v>17</v>
      </c>
      <c r="B3" s="8" t="str">
        <f>TEXT(DATE(2020,10,18), "dd-mmm-yyyy")</f>
        <v>18-Oct-2020</v>
      </c>
      <c r="C3" s="7"/>
      <c r="D3" s="7"/>
      <c r="E3" s="7"/>
      <c r="F3" s="7"/>
    </row>
    <row r="5" spans="1:6" x14ac:dyDescent="0.25">
      <c r="B5" s="1" t="s">
        <v>7</v>
      </c>
      <c r="C5" t="s">
        <v>3</v>
      </c>
      <c r="D5" t="s">
        <v>4</v>
      </c>
      <c r="E5" t="s">
        <v>10</v>
      </c>
    </row>
    <row r="6" spans="1:6" x14ac:dyDescent="0.25">
      <c r="B6" s="1">
        <v>43922</v>
      </c>
      <c r="C6">
        <v>8.8888888888888893</v>
      </c>
      <c r="D6">
        <v>-5</v>
      </c>
      <c r="E6">
        <v>13.888888888888889</v>
      </c>
    </row>
    <row r="7" spans="1:6" x14ac:dyDescent="0.25">
      <c r="B7" s="1">
        <v>43923</v>
      </c>
      <c r="C7">
        <v>12.222222222222221</v>
      </c>
      <c r="D7">
        <v>1.1111111111111112</v>
      </c>
      <c r="E7">
        <v>11.111111111111111</v>
      </c>
    </row>
    <row r="8" spans="1:6" x14ac:dyDescent="0.25">
      <c r="B8" s="1">
        <v>43924</v>
      </c>
      <c r="C8">
        <v>5.5555555555555554</v>
      </c>
      <c r="D8">
        <v>-7.7777777777777777</v>
      </c>
      <c r="E8">
        <v>13.333333333333332</v>
      </c>
    </row>
    <row r="9" spans="1:6" x14ac:dyDescent="0.25">
      <c r="B9" s="1">
        <v>43925</v>
      </c>
      <c r="C9">
        <v>5.5555555555555554</v>
      </c>
      <c r="D9">
        <v>-10.555555555555555</v>
      </c>
      <c r="E9">
        <v>16.111111111111111</v>
      </c>
    </row>
    <row r="10" spans="1:6" x14ac:dyDescent="0.25">
      <c r="B10" s="1">
        <v>43926</v>
      </c>
      <c r="C10">
        <v>12.222222222222221</v>
      </c>
      <c r="D10">
        <v>-6.1111111111111107</v>
      </c>
      <c r="E10">
        <v>18.333333333333332</v>
      </c>
    </row>
    <row r="11" spans="1:6" x14ac:dyDescent="0.25">
      <c r="B11" s="1">
        <v>43927</v>
      </c>
      <c r="C11">
        <v>13.333333333333334</v>
      </c>
      <c r="D11">
        <v>1.6666666666666667</v>
      </c>
      <c r="E11">
        <v>11.666666666666668</v>
      </c>
    </row>
    <row r="12" spans="1:6" x14ac:dyDescent="0.25">
      <c r="B12" s="1">
        <v>43928</v>
      </c>
      <c r="C12">
        <v>15</v>
      </c>
      <c r="D12">
        <v>0.55555555555555558</v>
      </c>
      <c r="E12">
        <v>14.444444444444445</v>
      </c>
    </row>
    <row r="13" spans="1:6" x14ac:dyDescent="0.25">
      <c r="B13" s="1">
        <v>43929</v>
      </c>
      <c r="C13">
        <v>8.3333333333333339</v>
      </c>
      <c r="D13">
        <v>-2.2222222222222223</v>
      </c>
      <c r="E13">
        <v>10.555555555555557</v>
      </c>
    </row>
    <row r="14" spans="1:6" x14ac:dyDescent="0.25">
      <c r="B14" s="1">
        <v>43930</v>
      </c>
      <c r="C14">
        <v>1.1111111111111112</v>
      </c>
      <c r="D14">
        <v>-3.3333333333333335</v>
      </c>
      <c r="E14">
        <v>4.4444444444444446</v>
      </c>
    </row>
    <row r="15" spans="1:6" x14ac:dyDescent="0.25">
      <c r="B15" s="1">
        <v>43931</v>
      </c>
      <c r="C15">
        <v>7.7777777777777777</v>
      </c>
      <c r="D15">
        <v>-7.2222222222222223</v>
      </c>
      <c r="E15">
        <v>15</v>
      </c>
    </row>
    <row r="16" spans="1:6" x14ac:dyDescent="0.25">
      <c r="B16" s="1">
        <v>43932</v>
      </c>
      <c r="C16">
        <v>7.7777777777777777</v>
      </c>
      <c r="D16">
        <v>-5.5555555555555554</v>
      </c>
      <c r="E16">
        <v>13.333333333333332</v>
      </c>
    </row>
    <row r="17" spans="2:5" x14ac:dyDescent="0.25">
      <c r="B17" s="1">
        <v>43933</v>
      </c>
      <c r="C17">
        <v>1.1111111111111112</v>
      </c>
      <c r="D17">
        <v>-5</v>
      </c>
      <c r="E17">
        <v>6.1111111111111107</v>
      </c>
    </row>
    <row r="18" spans="2:5" x14ac:dyDescent="0.25">
      <c r="B18" s="1">
        <v>43934</v>
      </c>
      <c r="C18">
        <v>-1.6666666666666667</v>
      </c>
      <c r="D18">
        <v>-8.3333333333333339</v>
      </c>
      <c r="E18">
        <v>6.666666666666667</v>
      </c>
    </row>
    <row r="19" spans="2:5" x14ac:dyDescent="0.25">
      <c r="B19" s="1">
        <v>43935</v>
      </c>
      <c r="C19">
        <v>-3.8888888888888888</v>
      </c>
      <c r="D19">
        <v>-10.555555555555555</v>
      </c>
      <c r="E19">
        <v>6.6666666666666661</v>
      </c>
    </row>
    <row r="20" spans="2:5" x14ac:dyDescent="0.25">
      <c r="B20" s="1">
        <v>43936</v>
      </c>
      <c r="C20">
        <v>0.55555555555555558</v>
      </c>
      <c r="D20">
        <v>-11.666666666666666</v>
      </c>
      <c r="E20">
        <v>12.222222222222221</v>
      </c>
    </row>
    <row r="21" spans="2:5" x14ac:dyDescent="0.25">
      <c r="B21" s="1">
        <v>43937</v>
      </c>
      <c r="C21">
        <v>3.8888888888888888</v>
      </c>
      <c r="D21">
        <v>-6.1111111111111107</v>
      </c>
      <c r="E21">
        <v>10</v>
      </c>
    </row>
    <row r="22" spans="2:5" x14ac:dyDescent="0.25">
      <c r="B22" s="1">
        <v>43938</v>
      </c>
      <c r="C22">
        <v>8.3333333333333339</v>
      </c>
      <c r="D22">
        <v>-7.7777777777777777</v>
      </c>
      <c r="E22">
        <v>16.111111111111111</v>
      </c>
    </row>
    <row r="23" spans="2:5" x14ac:dyDescent="0.25">
      <c r="B23" s="1">
        <v>43939</v>
      </c>
      <c r="C23">
        <v>11.666666666666666</v>
      </c>
      <c r="D23">
        <v>1.1111111111111112</v>
      </c>
      <c r="E23">
        <v>10.555555555555555</v>
      </c>
    </row>
    <row r="24" spans="2:5" x14ac:dyDescent="0.25">
      <c r="B24" s="1">
        <v>43940</v>
      </c>
      <c r="C24">
        <v>5.5555555555555554</v>
      </c>
      <c r="D24">
        <v>-4.4444444444444446</v>
      </c>
      <c r="E24">
        <v>10</v>
      </c>
    </row>
    <row r="25" spans="2:5" x14ac:dyDescent="0.25">
      <c r="B25" s="1">
        <v>43941</v>
      </c>
      <c r="C25">
        <v>6.1111111111111107</v>
      </c>
      <c r="D25">
        <v>-3.3333333333333335</v>
      </c>
      <c r="E25">
        <v>9.4444444444444446</v>
      </c>
    </row>
    <row r="26" spans="2:5" x14ac:dyDescent="0.25">
      <c r="B26" s="1">
        <v>43942</v>
      </c>
      <c r="C26">
        <v>5.5555555555555554</v>
      </c>
      <c r="D26">
        <v>-6.666666666666667</v>
      </c>
      <c r="E26">
        <v>12.222222222222221</v>
      </c>
    </row>
    <row r="27" spans="2:5" x14ac:dyDescent="0.25">
      <c r="B27" s="1">
        <v>43943</v>
      </c>
      <c r="C27">
        <v>8.8888888888888893</v>
      </c>
      <c r="D27">
        <v>-2.7777777777777777</v>
      </c>
      <c r="E27">
        <v>11.666666666666668</v>
      </c>
    </row>
    <row r="28" spans="2:5" x14ac:dyDescent="0.25">
      <c r="B28" s="1">
        <v>43944</v>
      </c>
      <c r="C28">
        <v>13.888888888888889</v>
      </c>
      <c r="D28">
        <v>-4.4444444444444446</v>
      </c>
      <c r="E28">
        <v>18.333333333333336</v>
      </c>
    </row>
    <row r="29" spans="2:5" x14ac:dyDescent="0.25">
      <c r="B29" s="1">
        <v>43945</v>
      </c>
      <c r="C29">
        <v>18.333333333333332</v>
      </c>
      <c r="D29">
        <v>-3.8888888888888888</v>
      </c>
      <c r="E29">
        <v>22.222222222222221</v>
      </c>
    </row>
    <row r="30" spans="2:5" x14ac:dyDescent="0.25">
      <c r="B30" s="1">
        <v>43946</v>
      </c>
      <c r="C30">
        <v>17.777777777777779</v>
      </c>
      <c r="D30">
        <v>-2.2222222222222223</v>
      </c>
      <c r="E30">
        <v>20</v>
      </c>
    </row>
    <row r="31" spans="2:5" x14ac:dyDescent="0.25">
      <c r="B31" s="1">
        <v>43947</v>
      </c>
      <c r="C31">
        <v>16.111111111111111</v>
      </c>
      <c r="D31">
        <v>-2.7777777777777777</v>
      </c>
      <c r="E31">
        <v>18.888888888888889</v>
      </c>
    </row>
    <row r="32" spans="2:5" x14ac:dyDescent="0.25">
      <c r="B32" s="1">
        <v>43948</v>
      </c>
      <c r="C32">
        <v>18.888888888888889</v>
      </c>
      <c r="D32">
        <v>2.7777777777777777</v>
      </c>
      <c r="E32">
        <v>16.111111111111111</v>
      </c>
    </row>
    <row r="33" spans="2:5" x14ac:dyDescent="0.25">
      <c r="B33" s="1">
        <v>43949</v>
      </c>
      <c r="C33">
        <v>10.555555555555555</v>
      </c>
      <c r="D33">
        <v>0.55555555555555558</v>
      </c>
      <c r="E33">
        <v>10</v>
      </c>
    </row>
    <row r="34" spans="2:5" x14ac:dyDescent="0.25">
      <c r="B34" s="1">
        <v>43950</v>
      </c>
      <c r="C34">
        <v>16.666666666666668</v>
      </c>
      <c r="D34">
        <v>1.1111111111111112</v>
      </c>
      <c r="E34">
        <v>15.555555555555557</v>
      </c>
    </row>
    <row r="35" spans="2:5" x14ac:dyDescent="0.25">
      <c r="B35" s="1">
        <v>43951</v>
      </c>
      <c r="C35">
        <v>20</v>
      </c>
      <c r="D35">
        <v>-0.55555555555555558</v>
      </c>
      <c r="E35">
        <v>20.555555555555557</v>
      </c>
    </row>
    <row r="36" spans="2:5" x14ac:dyDescent="0.25">
      <c r="B36" s="1">
        <v>43952</v>
      </c>
      <c r="C36">
        <v>18.333333333333332</v>
      </c>
      <c r="D36">
        <v>3.8888888888888888</v>
      </c>
      <c r="E36">
        <v>14.444444444444443</v>
      </c>
    </row>
    <row r="37" spans="2:5" x14ac:dyDescent="0.25">
      <c r="B37" s="1">
        <v>43953</v>
      </c>
      <c r="C37">
        <v>17.777777777777779</v>
      </c>
      <c r="D37">
        <v>5</v>
      </c>
      <c r="E37">
        <v>12.777777777777779</v>
      </c>
    </row>
    <row r="38" spans="2:5" x14ac:dyDescent="0.25">
      <c r="B38" s="1">
        <v>43954</v>
      </c>
      <c r="C38">
        <v>7.7777777777777777</v>
      </c>
      <c r="D38">
        <v>-3.3333333333333335</v>
      </c>
      <c r="E38">
        <v>11.111111111111111</v>
      </c>
    </row>
    <row r="39" spans="2:5" x14ac:dyDescent="0.25">
      <c r="B39" s="1">
        <v>43955</v>
      </c>
      <c r="C39">
        <v>11.666666666666666</v>
      </c>
      <c r="D39">
        <v>-5</v>
      </c>
      <c r="E39">
        <v>16.666666666666664</v>
      </c>
    </row>
    <row r="40" spans="2:5" x14ac:dyDescent="0.25">
      <c r="B40" s="1">
        <v>43956</v>
      </c>
      <c r="C40">
        <v>15.555555555555555</v>
      </c>
      <c r="D40">
        <v>-0.55555555555555558</v>
      </c>
      <c r="E40">
        <v>16.111111111111111</v>
      </c>
    </row>
    <row r="41" spans="2:5" x14ac:dyDescent="0.25">
      <c r="B41" s="1">
        <v>43957</v>
      </c>
      <c r="C41">
        <v>16.666666666666668</v>
      </c>
      <c r="D41">
        <v>3.3333333333333335</v>
      </c>
      <c r="E41">
        <v>13.333333333333334</v>
      </c>
    </row>
    <row r="42" spans="2:5" x14ac:dyDescent="0.25">
      <c r="B42" s="1">
        <v>43958</v>
      </c>
      <c r="C42">
        <v>10</v>
      </c>
      <c r="D42">
        <v>-1.1111111111111112</v>
      </c>
      <c r="E42">
        <v>11.111111111111111</v>
      </c>
    </row>
    <row r="43" spans="2:5" x14ac:dyDescent="0.25">
      <c r="B43" s="1">
        <v>43959</v>
      </c>
      <c r="C43">
        <v>7.7777777777777777</v>
      </c>
      <c r="D43">
        <v>-4.4444444444444446</v>
      </c>
      <c r="E43">
        <v>12.222222222222221</v>
      </c>
    </row>
    <row r="44" spans="2:5" x14ac:dyDescent="0.25">
      <c r="B44" s="1">
        <v>43960</v>
      </c>
      <c r="C44">
        <v>11.666666666666666</v>
      </c>
      <c r="D44">
        <v>-6.666666666666667</v>
      </c>
      <c r="E44">
        <v>18.333333333333332</v>
      </c>
    </row>
    <row r="45" spans="2:5" x14ac:dyDescent="0.25">
      <c r="B45" s="1">
        <v>43961</v>
      </c>
      <c r="C45">
        <v>5.5555555555555554</v>
      </c>
      <c r="D45">
        <v>0.55555555555555558</v>
      </c>
      <c r="E45">
        <v>5</v>
      </c>
    </row>
    <row r="46" spans="2:5" x14ac:dyDescent="0.25">
      <c r="B46" s="1">
        <v>43962</v>
      </c>
      <c r="C46">
        <v>8.8888888888888893</v>
      </c>
      <c r="D46">
        <v>-3.3333333333333335</v>
      </c>
      <c r="E46">
        <v>12.222222222222223</v>
      </c>
    </row>
    <row r="47" spans="2:5" x14ac:dyDescent="0.25">
      <c r="B47" s="1">
        <v>43963</v>
      </c>
      <c r="C47">
        <v>13.333333333333334</v>
      </c>
      <c r="D47">
        <v>-3.3333333333333335</v>
      </c>
      <c r="E47">
        <v>16.666666666666668</v>
      </c>
    </row>
    <row r="48" spans="2:5" x14ac:dyDescent="0.25">
      <c r="B48" s="1">
        <v>43964</v>
      </c>
      <c r="C48">
        <v>12.222222222222221</v>
      </c>
      <c r="D48">
        <v>-3.3333333333333335</v>
      </c>
      <c r="E48">
        <v>15.555555555555555</v>
      </c>
    </row>
    <row r="49" spans="2:5" x14ac:dyDescent="0.25">
      <c r="B49" s="1">
        <v>43965</v>
      </c>
      <c r="C49">
        <v>18.333333333333332</v>
      </c>
      <c r="D49">
        <v>6.1111111111111107</v>
      </c>
      <c r="E49">
        <v>12.222222222222221</v>
      </c>
    </row>
    <row r="50" spans="2:5" x14ac:dyDescent="0.25">
      <c r="B50" s="1">
        <v>43966</v>
      </c>
      <c r="C50">
        <v>17.777777777777779</v>
      </c>
      <c r="D50">
        <v>2.2222222222222223</v>
      </c>
      <c r="E50">
        <v>15.555555555555557</v>
      </c>
    </row>
    <row r="51" spans="2:5" x14ac:dyDescent="0.25">
      <c r="B51" s="1">
        <v>43967</v>
      </c>
      <c r="C51">
        <v>18.333333333333332</v>
      </c>
      <c r="D51">
        <v>1.1111111111111112</v>
      </c>
      <c r="E51">
        <v>17.222222222222221</v>
      </c>
    </row>
    <row r="52" spans="2:5" x14ac:dyDescent="0.25">
      <c r="B52" s="1">
        <v>43968</v>
      </c>
      <c r="C52">
        <v>20.555555555555557</v>
      </c>
      <c r="D52">
        <v>5.5555555555555554</v>
      </c>
      <c r="E52">
        <v>15.000000000000002</v>
      </c>
    </row>
    <row r="53" spans="2:5" x14ac:dyDescent="0.25">
      <c r="B53" s="1">
        <v>43969</v>
      </c>
      <c r="C53">
        <v>21.666666666666668</v>
      </c>
      <c r="D53">
        <v>6.1111111111111107</v>
      </c>
      <c r="E53">
        <v>15.555555555555557</v>
      </c>
    </row>
    <row r="54" spans="2:5" x14ac:dyDescent="0.25">
      <c r="B54" s="1">
        <v>43970</v>
      </c>
      <c r="C54">
        <v>22.222222222222221</v>
      </c>
      <c r="D54">
        <v>2.7777777777777777</v>
      </c>
      <c r="E54">
        <v>19.444444444444443</v>
      </c>
    </row>
    <row r="55" spans="2:5" x14ac:dyDescent="0.25">
      <c r="B55" s="1">
        <v>43971</v>
      </c>
      <c r="C55">
        <v>26.666666666666668</v>
      </c>
      <c r="D55">
        <v>4.4444444444444446</v>
      </c>
      <c r="E55">
        <v>22.222222222222221</v>
      </c>
    </row>
    <row r="56" spans="2:5" x14ac:dyDescent="0.25">
      <c r="B56" s="1">
        <v>43972</v>
      </c>
      <c r="C56">
        <v>26.111111111111111</v>
      </c>
      <c r="D56">
        <v>6.666666666666667</v>
      </c>
      <c r="E56">
        <v>19.444444444444443</v>
      </c>
    </row>
    <row r="57" spans="2:5" x14ac:dyDescent="0.25">
      <c r="B57" s="1">
        <v>43973</v>
      </c>
      <c r="C57">
        <v>18.888888888888889</v>
      </c>
      <c r="D57">
        <v>11.111111111111111</v>
      </c>
      <c r="E57">
        <v>7.7777777777777786</v>
      </c>
    </row>
    <row r="58" spans="2:5" x14ac:dyDescent="0.25">
      <c r="B58" s="1">
        <v>43974</v>
      </c>
      <c r="C58">
        <v>21.111111111111111</v>
      </c>
      <c r="D58">
        <v>13.333333333333334</v>
      </c>
      <c r="E58">
        <v>7.7777777777777768</v>
      </c>
    </row>
    <row r="59" spans="2:5" x14ac:dyDescent="0.25">
      <c r="B59" s="1">
        <v>43975</v>
      </c>
      <c r="C59">
        <v>24.444444444444443</v>
      </c>
      <c r="D59">
        <v>12.222222222222221</v>
      </c>
      <c r="E59">
        <v>12.222222222222221</v>
      </c>
    </row>
    <row r="60" spans="2:5" x14ac:dyDescent="0.25">
      <c r="B60" s="1">
        <v>43976</v>
      </c>
      <c r="C60">
        <v>27.777777777777779</v>
      </c>
      <c r="D60">
        <v>11.666666666666666</v>
      </c>
      <c r="E60">
        <v>16.111111111111114</v>
      </c>
    </row>
    <row r="61" spans="2:5" x14ac:dyDescent="0.25">
      <c r="B61" s="1">
        <v>43977</v>
      </c>
      <c r="C61">
        <v>22.222222222222221</v>
      </c>
      <c r="D61">
        <v>15.555555555555555</v>
      </c>
      <c r="E61">
        <v>6.6666666666666661</v>
      </c>
    </row>
    <row r="62" spans="2:5" x14ac:dyDescent="0.25">
      <c r="B62" s="1">
        <v>43978</v>
      </c>
      <c r="C62">
        <v>28.333333333333332</v>
      </c>
      <c r="D62">
        <v>15</v>
      </c>
      <c r="E62">
        <v>13.333333333333332</v>
      </c>
    </row>
    <row r="63" spans="2:5" x14ac:dyDescent="0.25">
      <c r="B63" s="1">
        <v>43979</v>
      </c>
      <c r="C63">
        <v>22.777777777777779</v>
      </c>
      <c r="D63">
        <v>11.111111111111111</v>
      </c>
      <c r="E63">
        <v>11.666666666666668</v>
      </c>
    </row>
    <row r="64" spans="2:5" x14ac:dyDescent="0.25">
      <c r="B64" s="1">
        <v>43980</v>
      </c>
      <c r="C64">
        <v>15</v>
      </c>
      <c r="D64">
        <v>7.2222222222222223</v>
      </c>
      <c r="E64">
        <v>7.7777777777777777</v>
      </c>
    </row>
    <row r="65" spans="2:5" x14ac:dyDescent="0.25">
      <c r="B65" s="1">
        <v>43981</v>
      </c>
      <c r="C65">
        <v>16.111111111111111</v>
      </c>
      <c r="D65">
        <v>0.55555555555555558</v>
      </c>
      <c r="E65">
        <v>15.555555555555555</v>
      </c>
    </row>
    <row r="66" spans="2:5" x14ac:dyDescent="0.25">
      <c r="B66" s="1">
        <v>43982</v>
      </c>
      <c r="C66">
        <v>23.333333333333332</v>
      </c>
      <c r="D66">
        <v>-1.6666666666666667</v>
      </c>
      <c r="E66">
        <v>25</v>
      </c>
    </row>
    <row r="67" spans="2:5" x14ac:dyDescent="0.25">
      <c r="B67" s="1">
        <v>43983</v>
      </c>
      <c r="C67">
        <v>28.333333333333332</v>
      </c>
      <c r="D67">
        <v>10</v>
      </c>
      <c r="E67">
        <v>18.333333333333332</v>
      </c>
    </row>
    <row r="68" spans="2:5" x14ac:dyDescent="0.25">
      <c r="B68" s="1">
        <v>43984</v>
      </c>
      <c r="C68">
        <v>27.777777777777779</v>
      </c>
      <c r="D68">
        <v>10</v>
      </c>
      <c r="E68">
        <v>17.777777777777779</v>
      </c>
    </row>
    <row r="69" spans="2:5" x14ac:dyDescent="0.25">
      <c r="B69" s="1">
        <v>43985</v>
      </c>
      <c r="C69">
        <v>24.444444444444443</v>
      </c>
      <c r="D69">
        <v>8.8888888888888893</v>
      </c>
      <c r="E69">
        <v>15.555555555555554</v>
      </c>
    </row>
    <row r="70" spans="2:5" x14ac:dyDescent="0.25">
      <c r="B70" s="1">
        <v>43986</v>
      </c>
      <c r="C70">
        <v>26.666666666666668</v>
      </c>
      <c r="D70">
        <v>10</v>
      </c>
      <c r="E70">
        <v>16.666666666666668</v>
      </c>
    </row>
    <row r="71" spans="2:5" x14ac:dyDescent="0.25">
      <c r="B71" s="1">
        <v>43987</v>
      </c>
      <c r="C71">
        <v>22.777777777777779</v>
      </c>
      <c r="D71">
        <v>7.2222222222222223</v>
      </c>
      <c r="E71">
        <v>15.555555555555557</v>
      </c>
    </row>
    <row r="72" spans="2:5" x14ac:dyDescent="0.25">
      <c r="B72" s="1">
        <v>43988</v>
      </c>
      <c r="C72">
        <v>19.444444444444443</v>
      </c>
      <c r="D72">
        <v>5</v>
      </c>
      <c r="E72">
        <v>14.444444444444443</v>
      </c>
    </row>
    <row r="73" spans="2:5" x14ac:dyDescent="0.25">
      <c r="B73" s="1">
        <v>43989</v>
      </c>
      <c r="C73">
        <v>20</v>
      </c>
      <c r="D73">
        <v>8.8888888888888893</v>
      </c>
      <c r="E73">
        <v>11.111111111111111</v>
      </c>
    </row>
    <row r="74" spans="2:5" x14ac:dyDescent="0.25">
      <c r="B74" s="1">
        <v>43990</v>
      </c>
      <c r="C74">
        <v>29.444444444444443</v>
      </c>
      <c r="D74">
        <v>13.333333333333334</v>
      </c>
      <c r="E74">
        <v>16.111111111111107</v>
      </c>
    </row>
    <row r="75" spans="2:5" x14ac:dyDescent="0.25">
      <c r="B75" s="1">
        <v>43991</v>
      </c>
      <c r="C75">
        <v>30</v>
      </c>
      <c r="D75">
        <v>15.555555555555555</v>
      </c>
      <c r="E75">
        <v>14.444444444444445</v>
      </c>
    </row>
    <row r="76" spans="2:5" x14ac:dyDescent="0.25">
      <c r="B76" s="1">
        <v>43992</v>
      </c>
      <c r="C76">
        <v>17.777777777777779</v>
      </c>
      <c r="D76">
        <v>10.555555555555555</v>
      </c>
      <c r="E76">
        <v>7.2222222222222232</v>
      </c>
    </row>
    <row r="77" spans="2:5" x14ac:dyDescent="0.25">
      <c r="B77" s="1">
        <v>43993</v>
      </c>
      <c r="C77">
        <v>20</v>
      </c>
      <c r="D77">
        <v>9.4444444444444446</v>
      </c>
      <c r="E77">
        <v>10.555555555555555</v>
      </c>
    </row>
    <row r="78" spans="2:5" x14ac:dyDescent="0.25">
      <c r="B78" s="1">
        <v>43994</v>
      </c>
      <c r="C78">
        <v>18.333333333333332</v>
      </c>
      <c r="D78">
        <v>5</v>
      </c>
      <c r="E78">
        <v>13.333333333333332</v>
      </c>
    </row>
    <row r="79" spans="2:5" x14ac:dyDescent="0.25">
      <c r="B79" s="1">
        <v>43995</v>
      </c>
      <c r="C79">
        <v>19.444444444444443</v>
      </c>
      <c r="D79">
        <v>1.6666666666666667</v>
      </c>
      <c r="E79">
        <v>17.777777777777775</v>
      </c>
    </row>
    <row r="80" spans="2:5" x14ac:dyDescent="0.25">
      <c r="B80" s="1">
        <v>43996</v>
      </c>
      <c r="C80">
        <v>22.777777777777779</v>
      </c>
      <c r="D80">
        <v>5.5555555555555554</v>
      </c>
      <c r="E80">
        <v>17.222222222222221</v>
      </c>
    </row>
    <row r="81" spans="2:5" x14ac:dyDescent="0.25">
      <c r="B81" s="1">
        <v>43997</v>
      </c>
      <c r="C81">
        <v>20</v>
      </c>
      <c r="D81">
        <v>13.333333333333334</v>
      </c>
      <c r="E81">
        <v>6.6666666666666661</v>
      </c>
    </row>
    <row r="82" spans="2:5" x14ac:dyDescent="0.25">
      <c r="B82" s="1">
        <v>43998</v>
      </c>
      <c r="C82">
        <v>31.666666666666668</v>
      </c>
      <c r="D82">
        <v>17.222222222222221</v>
      </c>
      <c r="E82">
        <v>14.444444444444446</v>
      </c>
    </row>
    <row r="83" spans="2:5" x14ac:dyDescent="0.25">
      <c r="B83" s="1">
        <v>43999</v>
      </c>
      <c r="C83">
        <v>30.555555555555557</v>
      </c>
      <c r="D83">
        <v>18.333333333333332</v>
      </c>
      <c r="E83">
        <v>12.222222222222225</v>
      </c>
    </row>
    <row r="84" spans="2:5" x14ac:dyDescent="0.25">
      <c r="B84" s="1">
        <v>44000</v>
      </c>
      <c r="C84">
        <v>27.222222222222221</v>
      </c>
      <c r="D84">
        <v>17.777777777777779</v>
      </c>
      <c r="E84">
        <v>9.4444444444444429</v>
      </c>
    </row>
    <row r="85" spans="2:5" x14ac:dyDescent="0.25">
      <c r="B85" s="1">
        <v>44001</v>
      </c>
      <c r="C85">
        <v>21.111111111111111</v>
      </c>
      <c r="D85">
        <v>9.4444444444444446</v>
      </c>
      <c r="E85">
        <v>11.666666666666666</v>
      </c>
    </row>
    <row r="86" spans="2:5" x14ac:dyDescent="0.25">
      <c r="B86" s="1">
        <v>44002</v>
      </c>
      <c r="C86">
        <v>21.666666666666668</v>
      </c>
      <c r="D86">
        <v>7.7777777777777777</v>
      </c>
      <c r="E86">
        <v>13.888888888888889</v>
      </c>
    </row>
    <row r="87" spans="2:5" x14ac:dyDescent="0.25">
      <c r="B87" s="1">
        <v>44003</v>
      </c>
      <c r="C87">
        <v>24.444444444444443</v>
      </c>
      <c r="D87">
        <v>8.3333333333333339</v>
      </c>
      <c r="E87">
        <v>16.111111111111107</v>
      </c>
    </row>
    <row r="88" spans="2:5" x14ac:dyDescent="0.25">
      <c r="B88" s="1">
        <v>44004</v>
      </c>
      <c r="C88">
        <v>20.555555555555557</v>
      </c>
      <c r="D88">
        <v>6.1111111111111107</v>
      </c>
      <c r="E88">
        <v>14.444444444444446</v>
      </c>
    </row>
    <row r="89" spans="2:5" x14ac:dyDescent="0.25">
      <c r="B89" s="1">
        <v>44005</v>
      </c>
      <c r="C89">
        <v>22.777777777777779</v>
      </c>
      <c r="D89">
        <v>11.666666666666666</v>
      </c>
      <c r="E89">
        <v>11.111111111111112</v>
      </c>
    </row>
    <row r="90" spans="2:5" x14ac:dyDescent="0.25">
      <c r="B90" s="1">
        <v>44006</v>
      </c>
      <c r="C90">
        <v>23.888888888888889</v>
      </c>
      <c r="D90">
        <v>7.7777777777777777</v>
      </c>
      <c r="E90">
        <v>16.111111111111111</v>
      </c>
    </row>
    <row r="91" spans="2:5" x14ac:dyDescent="0.25">
      <c r="B91" s="1">
        <v>44007</v>
      </c>
      <c r="C91">
        <v>27.222222222222221</v>
      </c>
      <c r="D91">
        <v>5</v>
      </c>
      <c r="E91">
        <v>22.222222222222221</v>
      </c>
    </row>
    <row r="92" spans="2:5" x14ac:dyDescent="0.25">
      <c r="B92" s="1">
        <v>44008</v>
      </c>
      <c r="C92">
        <v>27.777777777777779</v>
      </c>
      <c r="D92">
        <v>18.333333333333332</v>
      </c>
      <c r="E92">
        <v>9.4444444444444464</v>
      </c>
    </row>
    <row r="93" spans="2:5" x14ac:dyDescent="0.25">
      <c r="B93" s="1">
        <v>44009</v>
      </c>
      <c r="C93">
        <v>30</v>
      </c>
      <c r="D93">
        <v>10.555555555555555</v>
      </c>
      <c r="E93">
        <v>19.444444444444443</v>
      </c>
    </row>
    <row r="94" spans="2:5" x14ac:dyDescent="0.25">
      <c r="B94" s="1">
        <v>44010</v>
      </c>
      <c r="C94">
        <v>29.444444444444443</v>
      </c>
      <c r="D94">
        <v>11.111111111111111</v>
      </c>
      <c r="E94">
        <v>18.333333333333332</v>
      </c>
    </row>
    <row r="95" spans="2:5" x14ac:dyDescent="0.25">
      <c r="B95" s="1">
        <v>44011</v>
      </c>
      <c r="C95">
        <v>28.333333333333332</v>
      </c>
      <c r="D95">
        <v>18.333333333333332</v>
      </c>
      <c r="E95">
        <v>10</v>
      </c>
    </row>
    <row r="96" spans="2:5" x14ac:dyDescent="0.25">
      <c r="B96" s="1">
        <v>44012</v>
      </c>
      <c r="C96">
        <v>30</v>
      </c>
      <c r="D96">
        <v>17.777777777777779</v>
      </c>
      <c r="E96">
        <v>12.222222222222221</v>
      </c>
    </row>
    <row r="97" spans="2:5" x14ac:dyDescent="0.25">
      <c r="B97" s="1">
        <v>44013</v>
      </c>
      <c r="C97">
        <v>30.555555555555557</v>
      </c>
      <c r="D97">
        <v>17.777777777777779</v>
      </c>
      <c r="E97">
        <v>12.777777777777779</v>
      </c>
    </row>
    <row r="98" spans="2:5" x14ac:dyDescent="0.25">
      <c r="B98" s="1">
        <v>44014</v>
      </c>
      <c r="C98">
        <v>34.444444444444443</v>
      </c>
      <c r="D98">
        <v>15</v>
      </c>
      <c r="E98">
        <v>19.444444444444443</v>
      </c>
    </row>
    <row r="99" spans="2:5" x14ac:dyDescent="0.25">
      <c r="B99" s="1">
        <v>44015</v>
      </c>
      <c r="C99">
        <v>33.888888888888886</v>
      </c>
      <c r="D99">
        <v>14.444444444444445</v>
      </c>
      <c r="E99">
        <v>19.444444444444443</v>
      </c>
    </row>
    <row r="100" spans="2:5" x14ac:dyDescent="0.25">
      <c r="B100" s="1">
        <v>44016</v>
      </c>
      <c r="C100">
        <v>32.777777777777779</v>
      </c>
      <c r="D100">
        <v>14.444444444444445</v>
      </c>
      <c r="E100">
        <v>18.333333333333336</v>
      </c>
    </row>
    <row r="101" spans="2:5" x14ac:dyDescent="0.25">
      <c r="B101" s="1">
        <v>44017</v>
      </c>
      <c r="C101">
        <v>33.333333333333336</v>
      </c>
      <c r="D101">
        <v>15.555555555555555</v>
      </c>
      <c r="E101">
        <v>17.777777777777779</v>
      </c>
    </row>
    <row r="102" spans="2:5" x14ac:dyDescent="0.25">
      <c r="B102" s="1">
        <v>44018</v>
      </c>
      <c r="C102">
        <v>29.444444444444443</v>
      </c>
      <c r="D102">
        <v>13.888888888888889</v>
      </c>
      <c r="E102">
        <v>15.555555555555554</v>
      </c>
    </row>
    <row r="103" spans="2:5" x14ac:dyDescent="0.25">
      <c r="B103" s="1">
        <v>44019</v>
      </c>
      <c r="C103">
        <v>29.444444444444443</v>
      </c>
      <c r="D103">
        <v>12.222222222222221</v>
      </c>
      <c r="E103">
        <v>17.222222222222221</v>
      </c>
    </row>
    <row r="104" spans="2:5" x14ac:dyDescent="0.25">
      <c r="B104" s="1">
        <v>44020</v>
      </c>
      <c r="C104">
        <v>28.888888888888889</v>
      </c>
      <c r="D104">
        <v>12.777777777777779</v>
      </c>
      <c r="E104">
        <v>16.111111111111111</v>
      </c>
    </row>
    <row r="105" spans="2:5" x14ac:dyDescent="0.25">
      <c r="B105" s="1">
        <v>44021</v>
      </c>
      <c r="C105">
        <v>27.777777777777779</v>
      </c>
      <c r="D105">
        <v>15.555555555555555</v>
      </c>
      <c r="E105">
        <v>12.222222222222223</v>
      </c>
    </row>
    <row r="106" spans="2:5" x14ac:dyDescent="0.25">
      <c r="B106" s="1">
        <v>44022</v>
      </c>
      <c r="C106">
        <v>26.666666666666668</v>
      </c>
      <c r="D106">
        <v>15.555555555555555</v>
      </c>
      <c r="E106">
        <v>11.111111111111112</v>
      </c>
    </row>
    <row r="107" spans="2:5" x14ac:dyDescent="0.25">
      <c r="B107" s="1">
        <v>44023</v>
      </c>
      <c r="C107">
        <v>26.111111111111111</v>
      </c>
      <c r="D107">
        <v>11.111111111111111</v>
      </c>
      <c r="E107">
        <v>15</v>
      </c>
    </row>
    <row r="108" spans="2:5" x14ac:dyDescent="0.25">
      <c r="B108" s="1">
        <v>44024</v>
      </c>
      <c r="C108">
        <v>27.222222222222221</v>
      </c>
      <c r="D108">
        <v>12.777777777777779</v>
      </c>
      <c r="E108">
        <v>14.444444444444443</v>
      </c>
    </row>
    <row r="109" spans="2:5" x14ac:dyDescent="0.25">
      <c r="B109" s="1">
        <v>44025</v>
      </c>
      <c r="C109">
        <v>26.666666666666668</v>
      </c>
      <c r="D109">
        <v>10.555555555555555</v>
      </c>
      <c r="E109">
        <v>16.111111111111114</v>
      </c>
    </row>
    <row r="110" spans="2:5" x14ac:dyDescent="0.25">
      <c r="B110" s="1">
        <v>44026</v>
      </c>
      <c r="C110">
        <v>22.222222222222221</v>
      </c>
      <c r="D110">
        <v>10.555555555555555</v>
      </c>
      <c r="E110">
        <v>11.666666666666666</v>
      </c>
    </row>
    <row r="111" spans="2:5" x14ac:dyDescent="0.25">
      <c r="B111" s="1">
        <v>44027</v>
      </c>
      <c r="C111">
        <v>27.222222222222221</v>
      </c>
      <c r="D111">
        <v>8.3333333333333339</v>
      </c>
      <c r="E111">
        <v>18.888888888888886</v>
      </c>
    </row>
    <row r="112" spans="2:5" x14ac:dyDescent="0.25">
      <c r="B112" s="1">
        <v>44028</v>
      </c>
      <c r="C112">
        <v>26.666666666666668</v>
      </c>
      <c r="D112">
        <v>12.777777777777779</v>
      </c>
      <c r="E112">
        <v>13.888888888888889</v>
      </c>
    </row>
    <row r="113" spans="2:5" x14ac:dyDescent="0.25">
      <c r="B113" s="1">
        <v>44029</v>
      </c>
      <c r="C113">
        <v>31.666666666666668</v>
      </c>
      <c r="D113">
        <v>11.111111111111111</v>
      </c>
      <c r="E113">
        <v>20.555555555555557</v>
      </c>
    </row>
    <row r="114" spans="2:5" x14ac:dyDescent="0.25">
      <c r="B114" s="1">
        <v>44030</v>
      </c>
      <c r="C114">
        <v>30.555555555555557</v>
      </c>
      <c r="D114">
        <v>18.888888888888889</v>
      </c>
      <c r="E114">
        <v>11.666666666666668</v>
      </c>
    </row>
    <row r="115" spans="2:5" x14ac:dyDescent="0.25">
      <c r="B115" s="1">
        <v>44031</v>
      </c>
      <c r="C115">
        <v>23.888888888888889</v>
      </c>
      <c r="D115">
        <v>10</v>
      </c>
      <c r="E115">
        <v>13.888888888888889</v>
      </c>
    </row>
    <row r="116" spans="2:5" x14ac:dyDescent="0.25">
      <c r="B116" s="1">
        <v>44032</v>
      </c>
      <c r="C116">
        <v>23.888888888888889</v>
      </c>
      <c r="D116">
        <v>7.2222222222222223</v>
      </c>
      <c r="E116">
        <v>16.666666666666668</v>
      </c>
    </row>
    <row r="117" spans="2:5" x14ac:dyDescent="0.25">
      <c r="B117" s="1">
        <v>44033</v>
      </c>
      <c r="C117">
        <v>14.444444444444445</v>
      </c>
      <c r="D117">
        <v>12.777777777777779</v>
      </c>
      <c r="E117">
        <v>1.6666666666666661</v>
      </c>
    </row>
    <row r="118" spans="2:5" x14ac:dyDescent="0.25">
      <c r="B118" s="1">
        <v>44034</v>
      </c>
      <c r="C118">
        <v>23.888888888888889</v>
      </c>
      <c r="D118">
        <v>10.555555555555555</v>
      </c>
      <c r="E118">
        <v>13.333333333333334</v>
      </c>
    </row>
    <row r="119" spans="2:5" x14ac:dyDescent="0.25">
      <c r="B119" s="1">
        <v>44035</v>
      </c>
      <c r="C119">
        <v>25</v>
      </c>
      <c r="D119">
        <v>8.3333333333333339</v>
      </c>
      <c r="E119">
        <v>16.666666666666664</v>
      </c>
    </row>
    <row r="120" spans="2:5" x14ac:dyDescent="0.25">
      <c r="B120" s="1">
        <v>44036</v>
      </c>
      <c r="C120">
        <v>32.777777777777779</v>
      </c>
      <c r="D120">
        <v>13.888888888888889</v>
      </c>
      <c r="E120">
        <v>18.888888888888889</v>
      </c>
    </row>
    <row r="121" spans="2:5" x14ac:dyDescent="0.25">
      <c r="B121" s="1">
        <v>44037</v>
      </c>
      <c r="C121">
        <v>28.333333333333332</v>
      </c>
      <c r="D121">
        <v>18.333333333333332</v>
      </c>
      <c r="E121">
        <v>10</v>
      </c>
    </row>
    <row r="122" spans="2:5" x14ac:dyDescent="0.25">
      <c r="B122" s="1">
        <v>44038</v>
      </c>
      <c r="C122">
        <v>27.222222222222221</v>
      </c>
      <c r="D122">
        <v>13.333333333333334</v>
      </c>
      <c r="E122">
        <v>13.888888888888888</v>
      </c>
    </row>
    <row r="123" spans="2:5" x14ac:dyDescent="0.25">
      <c r="B123" s="1">
        <v>44039</v>
      </c>
      <c r="C123">
        <v>26.111111111111111</v>
      </c>
      <c r="D123">
        <v>15</v>
      </c>
      <c r="E123">
        <v>11.111111111111111</v>
      </c>
    </row>
    <row r="124" spans="2:5" x14ac:dyDescent="0.25">
      <c r="B124" s="1">
        <v>44040</v>
      </c>
      <c r="C124">
        <v>26.111111111111111</v>
      </c>
      <c r="D124">
        <v>12.222222222222221</v>
      </c>
      <c r="E124">
        <v>13.888888888888889</v>
      </c>
    </row>
    <row r="125" spans="2:5" x14ac:dyDescent="0.25">
      <c r="B125" s="1">
        <v>44041</v>
      </c>
      <c r="C125">
        <v>25</v>
      </c>
      <c r="D125">
        <v>10.555555555555555</v>
      </c>
      <c r="E125">
        <v>14.444444444444445</v>
      </c>
    </row>
    <row r="126" spans="2:5" x14ac:dyDescent="0.25">
      <c r="B126" s="1">
        <v>44042</v>
      </c>
      <c r="C126">
        <v>26.666666666666668</v>
      </c>
      <c r="D126">
        <v>9.4444444444444446</v>
      </c>
      <c r="E126">
        <v>17.222222222222221</v>
      </c>
    </row>
    <row r="127" spans="2:5" x14ac:dyDescent="0.25">
      <c r="B127" s="1">
        <v>44043</v>
      </c>
      <c r="C127">
        <v>27.777777777777779</v>
      </c>
      <c r="D127">
        <v>8.8888888888888893</v>
      </c>
      <c r="E127">
        <v>18.888888888888889</v>
      </c>
    </row>
    <row r="128" spans="2:5" x14ac:dyDescent="0.25">
      <c r="B128" s="1">
        <v>44044</v>
      </c>
      <c r="C128">
        <v>24.444444444444443</v>
      </c>
      <c r="D128">
        <v>14.444444444444445</v>
      </c>
      <c r="E128">
        <v>9.9999999999999982</v>
      </c>
    </row>
    <row r="129" spans="2:5" x14ac:dyDescent="0.25">
      <c r="B129" s="1">
        <v>44045</v>
      </c>
      <c r="C129">
        <v>20.555555555555557</v>
      </c>
      <c r="D129">
        <v>11.111111111111111</v>
      </c>
      <c r="E129">
        <v>9.4444444444444464</v>
      </c>
    </row>
    <row r="130" spans="2:5" x14ac:dyDescent="0.25">
      <c r="B130" s="1">
        <v>44046</v>
      </c>
      <c r="C130">
        <v>21.666666666666668</v>
      </c>
      <c r="D130">
        <v>7.7777777777777777</v>
      </c>
      <c r="E130">
        <v>13.888888888888889</v>
      </c>
    </row>
    <row r="131" spans="2:5" x14ac:dyDescent="0.25">
      <c r="B131" s="1">
        <v>44047</v>
      </c>
      <c r="C131">
        <v>23.888888888888889</v>
      </c>
      <c r="D131">
        <v>10</v>
      </c>
      <c r="E131">
        <v>13.888888888888889</v>
      </c>
    </row>
    <row r="132" spans="2:5" x14ac:dyDescent="0.25">
      <c r="B132" s="1">
        <v>44048</v>
      </c>
      <c r="C132">
        <v>26.111111111111111</v>
      </c>
      <c r="D132">
        <v>7.2222222222222223</v>
      </c>
      <c r="E132">
        <v>18.888888888888889</v>
      </c>
    </row>
    <row r="133" spans="2:5" x14ac:dyDescent="0.25">
      <c r="B133" s="1">
        <v>44049</v>
      </c>
      <c r="C133">
        <v>25</v>
      </c>
      <c r="D133">
        <v>8.3333333333333339</v>
      </c>
      <c r="E133">
        <v>16.666666666666664</v>
      </c>
    </row>
    <row r="134" spans="2:5" x14ac:dyDescent="0.25">
      <c r="B134" s="1">
        <v>44050</v>
      </c>
      <c r="C134">
        <v>26.111111111111111</v>
      </c>
      <c r="D134">
        <v>14.444444444444445</v>
      </c>
      <c r="E134">
        <v>11.666666666666666</v>
      </c>
    </row>
    <row r="135" spans="2:5" x14ac:dyDescent="0.25">
      <c r="B135" s="1">
        <v>44051</v>
      </c>
      <c r="C135">
        <v>28.888888888888889</v>
      </c>
      <c r="D135">
        <v>17.777777777777779</v>
      </c>
      <c r="E135">
        <v>11.111111111111111</v>
      </c>
    </row>
    <row r="136" spans="2:5" x14ac:dyDescent="0.25">
      <c r="B136" s="1">
        <v>44052</v>
      </c>
      <c r="C136">
        <v>26.111111111111111</v>
      </c>
      <c r="D136">
        <v>16.666666666666668</v>
      </c>
      <c r="E136">
        <v>9.4444444444444429</v>
      </c>
    </row>
    <row r="137" spans="2:5" x14ac:dyDescent="0.25">
      <c r="B137" s="1">
        <v>44053</v>
      </c>
      <c r="C137">
        <v>24.444444444444443</v>
      </c>
      <c r="D137">
        <v>9.4444444444444446</v>
      </c>
      <c r="E137">
        <v>14.999999999999998</v>
      </c>
    </row>
    <row r="138" spans="2:5" x14ac:dyDescent="0.25">
      <c r="B138" s="1">
        <v>44054</v>
      </c>
      <c r="C138">
        <v>27.222222222222221</v>
      </c>
      <c r="D138">
        <v>6.1111111111111107</v>
      </c>
      <c r="E138">
        <v>21.111111111111111</v>
      </c>
    </row>
    <row r="139" spans="2:5" x14ac:dyDescent="0.25">
      <c r="B139" s="1">
        <v>44055</v>
      </c>
      <c r="C139">
        <v>25.555555555555557</v>
      </c>
      <c r="D139">
        <v>11.111111111111111</v>
      </c>
      <c r="E139">
        <v>14.444444444444446</v>
      </c>
    </row>
    <row r="140" spans="2:5" x14ac:dyDescent="0.25">
      <c r="B140" s="1">
        <v>44056</v>
      </c>
      <c r="C140">
        <v>22.777777777777779</v>
      </c>
      <c r="D140">
        <v>13.333333333333334</v>
      </c>
      <c r="E140">
        <v>9.4444444444444446</v>
      </c>
    </row>
    <row r="141" spans="2:5" x14ac:dyDescent="0.25">
      <c r="B141" s="1">
        <v>44057</v>
      </c>
      <c r="C141">
        <v>22.222222222222221</v>
      </c>
      <c r="D141">
        <v>16.666666666666668</v>
      </c>
      <c r="E141">
        <v>5.5555555555555536</v>
      </c>
    </row>
    <row r="142" spans="2:5" x14ac:dyDescent="0.25">
      <c r="B142" s="1">
        <v>44058</v>
      </c>
      <c r="C142">
        <v>22.777777777777779</v>
      </c>
      <c r="D142">
        <v>12.777777777777779</v>
      </c>
      <c r="E142">
        <v>10</v>
      </c>
    </row>
    <row r="143" spans="2:5" x14ac:dyDescent="0.25">
      <c r="B143" s="1">
        <v>44059</v>
      </c>
      <c r="C143">
        <v>24.444444444444443</v>
      </c>
      <c r="D143">
        <v>9.4444444444444446</v>
      </c>
      <c r="E143">
        <v>14.999999999999998</v>
      </c>
    </row>
    <row r="144" spans="2:5" x14ac:dyDescent="0.25">
      <c r="B144" s="1">
        <v>44060</v>
      </c>
      <c r="C144">
        <v>21.666666666666668</v>
      </c>
      <c r="D144">
        <v>8.8888888888888893</v>
      </c>
      <c r="E144">
        <v>12.777777777777779</v>
      </c>
    </row>
    <row r="145" spans="2:5" x14ac:dyDescent="0.25">
      <c r="B145" s="1">
        <v>44061</v>
      </c>
      <c r="C145">
        <v>25.555555555555557</v>
      </c>
      <c r="D145">
        <v>6.666666666666667</v>
      </c>
      <c r="E145">
        <v>18.888888888888889</v>
      </c>
    </row>
    <row r="146" spans="2:5" x14ac:dyDescent="0.25">
      <c r="B146" s="1">
        <v>44062</v>
      </c>
      <c r="C146">
        <v>28.333333333333332</v>
      </c>
      <c r="D146">
        <v>11.666666666666666</v>
      </c>
      <c r="E146">
        <v>16.666666666666664</v>
      </c>
    </row>
    <row r="147" spans="2:5" x14ac:dyDescent="0.25">
      <c r="B147" s="1">
        <v>44063</v>
      </c>
      <c r="C147">
        <v>28.888888888888889</v>
      </c>
      <c r="D147">
        <v>15</v>
      </c>
      <c r="E147">
        <v>13.888888888888889</v>
      </c>
    </row>
    <row r="148" spans="2:5" x14ac:dyDescent="0.25">
      <c r="B148" s="1">
        <v>44064</v>
      </c>
      <c r="C148">
        <v>27.222222222222221</v>
      </c>
      <c r="D148">
        <v>16.111111111111111</v>
      </c>
      <c r="E148">
        <v>11.111111111111111</v>
      </c>
    </row>
    <row r="149" spans="2:5" x14ac:dyDescent="0.25">
      <c r="B149" s="1">
        <v>44065</v>
      </c>
      <c r="C149">
        <v>27.777777777777779</v>
      </c>
      <c r="D149">
        <v>16.666666666666668</v>
      </c>
      <c r="E149">
        <v>11.111111111111111</v>
      </c>
    </row>
    <row r="150" spans="2:5" x14ac:dyDescent="0.25">
      <c r="B150" s="1">
        <v>44066</v>
      </c>
      <c r="C150">
        <v>27.222222222222221</v>
      </c>
      <c r="D150">
        <v>17.777777777777779</v>
      </c>
      <c r="E150">
        <v>9.4444444444444429</v>
      </c>
    </row>
    <row r="151" spans="2:5" x14ac:dyDescent="0.25">
      <c r="B151" s="1">
        <v>44067</v>
      </c>
      <c r="C151">
        <v>26.666666666666668</v>
      </c>
      <c r="D151">
        <v>11.666666666666666</v>
      </c>
      <c r="E151">
        <v>15.000000000000002</v>
      </c>
    </row>
    <row r="152" spans="2:5" x14ac:dyDescent="0.25">
      <c r="B152" s="1">
        <v>44068</v>
      </c>
      <c r="C152">
        <v>27.222222222222221</v>
      </c>
      <c r="D152">
        <v>9.4444444444444446</v>
      </c>
      <c r="E152">
        <v>17.777777777777779</v>
      </c>
    </row>
    <row r="153" spans="2:5" x14ac:dyDescent="0.25">
      <c r="B153" s="1">
        <v>44069</v>
      </c>
      <c r="C153">
        <v>26.666666666666668</v>
      </c>
      <c r="D153">
        <v>17.222222222222221</v>
      </c>
      <c r="E153">
        <v>9.4444444444444464</v>
      </c>
    </row>
    <row r="154" spans="2:5" x14ac:dyDescent="0.25">
      <c r="B154" s="1">
        <v>44070</v>
      </c>
      <c r="C154">
        <v>25.555555555555557</v>
      </c>
      <c r="D154">
        <v>13.888888888888889</v>
      </c>
      <c r="E154">
        <v>11.666666666666668</v>
      </c>
    </row>
    <row r="155" spans="2:5" x14ac:dyDescent="0.25">
      <c r="B155" s="1">
        <v>44071</v>
      </c>
      <c r="C155">
        <v>23.888888888888889</v>
      </c>
      <c r="D155">
        <v>13.888888888888889</v>
      </c>
      <c r="E155">
        <v>10</v>
      </c>
    </row>
    <row r="156" spans="2:5" x14ac:dyDescent="0.25">
      <c r="B156" s="1">
        <v>44072</v>
      </c>
      <c r="C156">
        <v>21.111111111111111</v>
      </c>
      <c r="D156">
        <v>7.7777777777777777</v>
      </c>
      <c r="E156">
        <v>13.333333333333332</v>
      </c>
    </row>
    <row r="157" spans="2:5" x14ac:dyDescent="0.25">
      <c r="B157" s="1">
        <v>44073</v>
      </c>
      <c r="C157">
        <v>23.333333333333332</v>
      </c>
      <c r="D157">
        <v>6.1111111111111107</v>
      </c>
      <c r="E157">
        <v>17.222222222222221</v>
      </c>
    </row>
    <row r="158" spans="2:5" x14ac:dyDescent="0.25">
      <c r="B158" s="1">
        <v>44074</v>
      </c>
      <c r="C158">
        <v>19.444444444444443</v>
      </c>
      <c r="D158">
        <v>8.8888888888888893</v>
      </c>
      <c r="E158">
        <v>10.555555555555554</v>
      </c>
    </row>
    <row r="159" spans="2:5" x14ac:dyDescent="0.25">
      <c r="B159" s="1">
        <v>44075</v>
      </c>
      <c r="C159">
        <v>21.111111111111111</v>
      </c>
      <c r="D159">
        <v>3.8888888888888888</v>
      </c>
      <c r="E159">
        <v>17.222222222222221</v>
      </c>
    </row>
    <row r="160" spans="2:5" x14ac:dyDescent="0.25">
      <c r="B160" s="1">
        <v>44076</v>
      </c>
      <c r="C160">
        <v>21.111111111111111</v>
      </c>
      <c r="D160">
        <v>10</v>
      </c>
      <c r="E160">
        <v>11.111111111111111</v>
      </c>
    </row>
    <row r="161" spans="2:5" x14ac:dyDescent="0.25">
      <c r="B161" s="1">
        <v>44077</v>
      </c>
      <c r="C161">
        <v>16.666666666666668</v>
      </c>
      <c r="D161">
        <v>5.5555555555555554</v>
      </c>
      <c r="E161">
        <v>11.111111111111112</v>
      </c>
    </row>
    <row r="162" spans="2:5" x14ac:dyDescent="0.25">
      <c r="B162" s="1">
        <v>44078</v>
      </c>
      <c r="C162">
        <v>19.444444444444443</v>
      </c>
      <c r="D162">
        <v>4.4444444444444446</v>
      </c>
      <c r="E162">
        <v>14.999999999999998</v>
      </c>
    </row>
    <row r="163" spans="2:5" x14ac:dyDescent="0.25">
      <c r="B163" s="1">
        <v>44079</v>
      </c>
      <c r="C163">
        <v>21.666666666666668</v>
      </c>
      <c r="D163">
        <v>4.4444444444444446</v>
      </c>
      <c r="E163">
        <v>17.222222222222221</v>
      </c>
    </row>
    <row r="164" spans="2:5" x14ac:dyDescent="0.25">
      <c r="B164" s="1">
        <v>44080</v>
      </c>
      <c r="C164">
        <v>22.777777777777779</v>
      </c>
      <c r="D164">
        <v>10</v>
      </c>
      <c r="E164">
        <v>12.777777777777779</v>
      </c>
    </row>
    <row r="165" spans="2:5" x14ac:dyDescent="0.25">
      <c r="B165" s="1">
        <v>44081</v>
      </c>
      <c r="C165">
        <v>11.666666666666666</v>
      </c>
      <c r="D165">
        <v>4.4444444444444446</v>
      </c>
      <c r="E165">
        <v>7.2222222222222214</v>
      </c>
    </row>
    <row r="166" spans="2:5" x14ac:dyDescent="0.25">
      <c r="B166" s="1">
        <v>44082</v>
      </c>
      <c r="C166">
        <v>11.666666666666666</v>
      </c>
      <c r="D166">
        <v>2.2222222222222223</v>
      </c>
      <c r="E166">
        <v>9.4444444444444429</v>
      </c>
    </row>
    <row r="167" spans="2:5" x14ac:dyDescent="0.25">
      <c r="B167" s="1">
        <v>44083</v>
      </c>
      <c r="C167">
        <v>12.777777777777779</v>
      </c>
      <c r="D167">
        <v>-0.55555555555555558</v>
      </c>
      <c r="E167">
        <v>13.333333333333334</v>
      </c>
    </row>
    <row r="168" spans="2:5" x14ac:dyDescent="0.25">
      <c r="B168" s="1">
        <v>44084</v>
      </c>
      <c r="C168">
        <v>17.222222222222221</v>
      </c>
      <c r="D168">
        <v>-1.6666666666666667</v>
      </c>
      <c r="E168">
        <v>18.888888888888889</v>
      </c>
    </row>
    <row r="169" spans="2:5" x14ac:dyDescent="0.25">
      <c r="B169" s="1">
        <v>44085</v>
      </c>
      <c r="C169">
        <v>20</v>
      </c>
      <c r="D169">
        <v>-0.55555555555555558</v>
      </c>
      <c r="E169">
        <v>20.555555555555557</v>
      </c>
    </row>
    <row r="170" spans="2:5" x14ac:dyDescent="0.25">
      <c r="B170" s="1">
        <v>44086</v>
      </c>
      <c r="C170">
        <v>15</v>
      </c>
      <c r="D170">
        <v>10</v>
      </c>
      <c r="E170">
        <v>5</v>
      </c>
    </row>
    <row r="171" spans="2:5" x14ac:dyDescent="0.25">
      <c r="B171" s="1">
        <v>44087</v>
      </c>
      <c r="C171">
        <v>17.222222222222221</v>
      </c>
      <c r="D171">
        <v>3.3333333333333335</v>
      </c>
      <c r="E171">
        <v>13.888888888888888</v>
      </c>
    </row>
    <row r="172" spans="2:5" x14ac:dyDescent="0.25">
      <c r="B172" s="1">
        <v>44088</v>
      </c>
      <c r="C172">
        <v>17.777777777777779</v>
      </c>
      <c r="D172">
        <v>0</v>
      </c>
      <c r="E172">
        <v>17.777777777777779</v>
      </c>
    </row>
    <row r="173" spans="2:5" x14ac:dyDescent="0.25">
      <c r="B173" s="1">
        <v>44089</v>
      </c>
      <c r="C173">
        <v>20.555555555555557</v>
      </c>
      <c r="D173">
        <v>11.111111111111111</v>
      </c>
      <c r="E173">
        <v>9.4444444444444464</v>
      </c>
    </row>
    <row r="174" spans="2:5" x14ac:dyDescent="0.25">
      <c r="B174" s="1">
        <v>44090</v>
      </c>
      <c r="C174">
        <v>16.111111111111111</v>
      </c>
      <c r="D174">
        <v>0</v>
      </c>
      <c r="E174">
        <v>16.111111111111111</v>
      </c>
    </row>
    <row r="175" spans="2:5" x14ac:dyDescent="0.25">
      <c r="B175" s="1">
        <v>44091</v>
      </c>
      <c r="C175">
        <v>12.777777777777779</v>
      </c>
      <c r="D175">
        <v>-2.2222222222222223</v>
      </c>
      <c r="E175">
        <v>15</v>
      </c>
    </row>
    <row r="176" spans="2:5" x14ac:dyDescent="0.25">
      <c r="B176" s="1">
        <v>44092</v>
      </c>
      <c r="C176">
        <v>15</v>
      </c>
      <c r="D176">
        <v>-4.4444444444444446</v>
      </c>
      <c r="E176">
        <v>19.444444444444443</v>
      </c>
    </row>
    <row r="177" spans="2:5" x14ac:dyDescent="0.25">
      <c r="B177" s="1">
        <v>44093</v>
      </c>
      <c r="C177">
        <v>22.222222222222221</v>
      </c>
      <c r="D177">
        <v>-1.1111111111111112</v>
      </c>
      <c r="E177">
        <v>23.333333333333332</v>
      </c>
    </row>
    <row r="178" spans="2:5" x14ac:dyDescent="0.25">
      <c r="B178" s="1">
        <v>44094</v>
      </c>
      <c r="C178">
        <v>21.111111111111111</v>
      </c>
      <c r="D178">
        <v>8.8888888888888893</v>
      </c>
      <c r="E178">
        <v>12.222222222222221</v>
      </c>
    </row>
    <row r="179" spans="2:5" x14ac:dyDescent="0.25">
      <c r="B179" s="1">
        <v>44095</v>
      </c>
      <c r="C179">
        <v>25.555555555555557</v>
      </c>
      <c r="D179">
        <v>10</v>
      </c>
      <c r="E179">
        <v>15.555555555555557</v>
      </c>
    </row>
    <row r="180" spans="2:5" x14ac:dyDescent="0.25">
      <c r="B180" s="1">
        <v>44096</v>
      </c>
      <c r="C180">
        <v>26.111111111111111</v>
      </c>
      <c r="D180">
        <v>3.8888888888888888</v>
      </c>
      <c r="E180">
        <v>22.222222222222221</v>
      </c>
    </row>
    <row r="181" spans="2:5" x14ac:dyDescent="0.25">
      <c r="B181" s="1">
        <v>44097</v>
      </c>
      <c r="C181">
        <v>27.777777777777779</v>
      </c>
      <c r="D181">
        <v>4.4444444444444446</v>
      </c>
      <c r="E181">
        <v>23.333333333333336</v>
      </c>
    </row>
    <row r="182" spans="2:5" x14ac:dyDescent="0.25">
      <c r="B182" s="1">
        <v>44098</v>
      </c>
      <c r="C182">
        <v>16.111111111111111</v>
      </c>
      <c r="D182">
        <v>11.111111111111111</v>
      </c>
      <c r="E182">
        <v>5</v>
      </c>
    </row>
    <row r="183" spans="2:5" x14ac:dyDescent="0.25">
      <c r="B183" s="1">
        <v>44099</v>
      </c>
      <c r="C183">
        <v>16.666666666666668</v>
      </c>
      <c r="D183">
        <v>11.111111111111111</v>
      </c>
      <c r="E183">
        <v>5.5555555555555571</v>
      </c>
    </row>
    <row r="184" spans="2:5" x14ac:dyDescent="0.25">
      <c r="B184" s="1">
        <v>44100</v>
      </c>
      <c r="C184">
        <v>17.777777777777779</v>
      </c>
      <c r="D184">
        <v>11.111111111111111</v>
      </c>
      <c r="E184">
        <v>6.6666666666666679</v>
      </c>
    </row>
    <row r="185" spans="2:5" x14ac:dyDescent="0.25">
      <c r="B185" s="1">
        <v>44101</v>
      </c>
      <c r="C185">
        <v>15.555555555555555</v>
      </c>
      <c r="D185">
        <v>8.8888888888888893</v>
      </c>
      <c r="E185">
        <v>6.6666666666666661</v>
      </c>
    </row>
    <row r="186" spans="2:5" x14ac:dyDescent="0.25">
      <c r="B186" s="1">
        <v>44102</v>
      </c>
      <c r="C186">
        <v>10.555555555555555</v>
      </c>
      <c r="D186">
        <v>7.2222222222222223</v>
      </c>
      <c r="E186">
        <v>3.333333333333333</v>
      </c>
    </row>
    <row r="187" spans="2:5" x14ac:dyDescent="0.25">
      <c r="B187" s="1">
        <v>44103</v>
      </c>
      <c r="C187">
        <v>16.666666666666668</v>
      </c>
      <c r="D187">
        <v>4.4444444444444446</v>
      </c>
      <c r="E187">
        <v>12.222222222222223</v>
      </c>
    </row>
    <row r="188" spans="2:5" x14ac:dyDescent="0.25">
      <c r="B188" s="1">
        <v>44104</v>
      </c>
      <c r="C188">
        <v>11.666666666666666</v>
      </c>
      <c r="D188">
        <v>5</v>
      </c>
      <c r="E188">
        <v>6.6666666666666661</v>
      </c>
    </row>
    <row r="189" spans="2:5" x14ac:dyDescent="0.25">
      <c r="B189" s="1">
        <v>44105</v>
      </c>
      <c r="C189">
        <v>7.2222222222222223</v>
      </c>
      <c r="D189">
        <v>2.2222222222222223</v>
      </c>
      <c r="E189">
        <v>5</v>
      </c>
    </row>
    <row r="190" spans="2:5" x14ac:dyDescent="0.25">
      <c r="B190" s="1">
        <v>44106</v>
      </c>
      <c r="C190">
        <v>4.4444444444444446</v>
      </c>
      <c r="D190">
        <v>-0.55555555555555558</v>
      </c>
      <c r="E190">
        <v>5</v>
      </c>
    </row>
    <row r="191" spans="2:5" x14ac:dyDescent="0.25">
      <c r="B191" s="1">
        <v>44107</v>
      </c>
      <c r="C191">
        <v>7.7777777777777777</v>
      </c>
      <c r="D191">
        <v>-2.2222222222222223</v>
      </c>
      <c r="E191">
        <v>10</v>
      </c>
    </row>
    <row r="192" spans="2:5" x14ac:dyDescent="0.25">
      <c r="B192" s="1">
        <v>44108</v>
      </c>
      <c r="C192">
        <v>11.666666666666666</v>
      </c>
      <c r="D192">
        <v>-5</v>
      </c>
      <c r="E192">
        <v>16.666666666666664</v>
      </c>
    </row>
    <row r="193" spans="2:5" x14ac:dyDescent="0.25">
      <c r="B193" s="1">
        <v>44109</v>
      </c>
      <c r="C193">
        <v>17.777777777777779</v>
      </c>
      <c r="D193">
        <v>6.666666666666667</v>
      </c>
      <c r="E193">
        <v>11.111111111111111</v>
      </c>
    </row>
    <row r="194" spans="2:5" x14ac:dyDescent="0.25">
      <c r="B194" s="1">
        <v>44110</v>
      </c>
      <c r="C194">
        <v>20</v>
      </c>
      <c r="D194">
        <v>4.4444444444444446</v>
      </c>
      <c r="E194">
        <v>15.555555555555555</v>
      </c>
    </row>
    <row r="195" spans="2:5" x14ac:dyDescent="0.25">
      <c r="B195" s="1">
        <v>44111</v>
      </c>
      <c r="C195">
        <v>16.111111111111111</v>
      </c>
      <c r="D195">
        <v>3.3333333333333335</v>
      </c>
      <c r="E195">
        <v>12.777777777777777</v>
      </c>
    </row>
    <row r="196" spans="2:5" x14ac:dyDescent="0.25">
      <c r="B196" s="1">
        <v>44112</v>
      </c>
      <c r="C196">
        <v>16.666666666666668</v>
      </c>
      <c r="D196">
        <v>-2.2222222222222223</v>
      </c>
      <c r="E196">
        <v>18.888888888888889</v>
      </c>
    </row>
    <row r="197" spans="2:5" x14ac:dyDescent="0.25">
      <c r="B197" s="1">
        <v>44113</v>
      </c>
      <c r="C197">
        <v>25</v>
      </c>
      <c r="D197">
        <v>7.7777777777777777</v>
      </c>
      <c r="E197">
        <v>17.222222222222221</v>
      </c>
    </row>
    <row r="198" spans="2:5" x14ac:dyDescent="0.25">
      <c r="B198" s="1">
        <v>44114</v>
      </c>
      <c r="C198">
        <v>15.555555555555555</v>
      </c>
      <c r="D198">
        <v>3.8888888888888888</v>
      </c>
      <c r="E198">
        <v>11.666666666666666</v>
      </c>
    </row>
    <row r="199" spans="2:5" x14ac:dyDescent="0.25">
      <c r="B199" s="1">
        <v>44115</v>
      </c>
      <c r="C199">
        <v>13.888888888888889</v>
      </c>
      <c r="D199">
        <v>3.3333333333333335</v>
      </c>
      <c r="E199">
        <v>10.555555555555555</v>
      </c>
    </row>
    <row r="200" spans="2:5" x14ac:dyDescent="0.25">
      <c r="B200" s="1">
        <v>44116</v>
      </c>
      <c r="C200">
        <v>15</v>
      </c>
      <c r="D200">
        <v>1.1111111111111112</v>
      </c>
      <c r="E200">
        <v>13.888888888888889</v>
      </c>
    </row>
    <row r="201" spans="2:5" x14ac:dyDescent="0.25">
      <c r="B201" s="1">
        <v>44117</v>
      </c>
      <c r="C201">
        <v>12.777777777777779</v>
      </c>
      <c r="D201">
        <v>-2.2222222222222223</v>
      </c>
      <c r="E201">
        <v>15</v>
      </c>
    </row>
    <row r="202" spans="2:5" x14ac:dyDescent="0.25">
      <c r="B202" s="1">
        <v>44118</v>
      </c>
      <c r="C202">
        <v>7.2222222222222223</v>
      </c>
      <c r="D202">
        <v>-1.1111111111111112</v>
      </c>
      <c r="E202">
        <v>8.3333333333333339</v>
      </c>
    </row>
    <row r="203" spans="2:5" x14ac:dyDescent="0.25">
      <c r="B203" s="1">
        <v>44119</v>
      </c>
      <c r="C203">
        <v>4.4444444444444446</v>
      </c>
      <c r="D203">
        <v>-1.6666666666666667</v>
      </c>
      <c r="E203">
        <v>6.1111111111111116</v>
      </c>
    </row>
    <row r="204" spans="2:5" x14ac:dyDescent="0.25">
      <c r="B204" s="1">
        <v>44120</v>
      </c>
      <c r="C204">
        <v>1.1111111111111112</v>
      </c>
      <c r="D204">
        <v>-7.2222222222222223</v>
      </c>
      <c r="E204">
        <v>8.3333333333333339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9FDEE-C1BE-4743-9292-CB52EB35CCF0}">
  <dimension ref="A1:F42"/>
  <sheetViews>
    <sheetView workbookViewId="0">
      <selection activeCell="B4" sqref="B4"/>
    </sheetView>
  </sheetViews>
  <sheetFormatPr defaultRowHeight="15" x14ac:dyDescent="0.25"/>
  <cols>
    <col min="2" max="2" width="9.125" customWidth="1"/>
    <col min="3" max="3" width="24.5" customWidth="1"/>
    <col min="4" max="4" width="25.375" customWidth="1"/>
    <col min="5" max="5" width="18" customWidth="1"/>
    <col min="6" max="6" width="15.875" customWidth="1"/>
  </cols>
  <sheetData>
    <row r="1" spans="1:6" x14ac:dyDescent="0.25">
      <c r="A1" s="4" t="s">
        <v>15</v>
      </c>
      <c r="B1" s="7" t="s">
        <v>19</v>
      </c>
      <c r="C1" s="7"/>
      <c r="D1" s="7"/>
      <c r="E1" s="7"/>
      <c r="F1" s="7"/>
    </row>
    <row r="2" spans="1:6" x14ac:dyDescent="0.25">
      <c r="A2" s="4" t="s">
        <v>16</v>
      </c>
      <c r="B2" s="7" t="s">
        <v>18</v>
      </c>
      <c r="C2" s="7"/>
      <c r="D2" s="7"/>
      <c r="E2" s="7"/>
      <c r="F2" s="7"/>
    </row>
    <row r="3" spans="1:6" x14ac:dyDescent="0.25">
      <c r="A3" s="4" t="s">
        <v>17</v>
      </c>
      <c r="B3" s="9" t="str">
        <f>TEXT(DATE(2020,10,18), "dd-mmm-yyyy")</f>
        <v>18-Oct-2020</v>
      </c>
      <c r="C3" s="7"/>
      <c r="D3" s="7"/>
      <c r="E3" s="7"/>
      <c r="F3" s="7"/>
    </row>
    <row r="5" spans="1:6" x14ac:dyDescent="0.25">
      <c r="B5" s="10" t="s">
        <v>5</v>
      </c>
      <c r="C5" s="10" t="s">
        <v>6</v>
      </c>
      <c r="D5" s="10" t="s">
        <v>7</v>
      </c>
      <c r="E5" s="10" t="s">
        <v>8</v>
      </c>
    </row>
    <row r="6" spans="1:6" x14ac:dyDescent="0.25">
      <c r="B6" s="11" t="s">
        <v>24</v>
      </c>
      <c r="C6" s="10" t="str">
        <f>SUBSTITUTE(SUBSTITUTE(B6,":",","),"°",",")</f>
        <v>2020-04-24, 11.2 ,C, 52.1 ,F (6 inch below surface)</v>
      </c>
      <c r="D6" s="12" cm="1">
        <f t="array" ref="D6">_xlfn.FILTERXML("&lt;a&gt;&lt;b&gt;"&amp;SUBSTITUTE(_LakeData[[#This Row],[Standardized]],",","&lt;/b&gt;&lt;b&gt;")&amp;"&lt;/b&gt;&lt;/a&gt;","/a/b[1]")</f>
        <v>43945</v>
      </c>
      <c r="E6" s="13" cm="1">
        <f t="array" ref="E6">_xlfn.FILTERXML("&lt;a&gt;&lt;b&gt;"&amp;SUBSTITUTE(_LakeData[[#This Row],[Standardized]],",","&lt;/b&gt;&lt;b&gt;")&amp;"&lt;/b&gt;&lt;/a&gt;","/a/b[2]")</f>
        <v>11.2</v>
      </c>
    </row>
    <row r="7" spans="1:6" x14ac:dyDescent="0.25">
      <c r="B7" s="11" t="s">
        <v>25</v>
      </c>
      <c r="C7" s="10" t="str">
        <f t="shared" ref="C7:C40" si="0">SUBSTITUTE(SUBSTITUTE(B7,":",","),"°",",")</f>
        <v>2020-05-02, 8.6 ,C, 47.4 ,F (6 inch below surface)</v>
      </c>
      <c r="D7" s="12" cm="1">
        <f t="array" ref="D7">_xlfn.FILTERXML("&lt;a&gt;&lt;b&gt;"&amp;SUBSTITUTE(_LakeData[[#This Row],[Standardized]],",","&lt;/b&gt;&lt;b&gt;")&amp;"&lt;/b&gt;&lt;/a&gt;","/a/b[1]")</f>
        <v>43953</v>
      </c>
      <c r="E7" s="13" cm="1">
        <f t="array" ref="E7">_xlfn.FILTERXML("&lt;a&gt;&lt;b&gt;"&amp;SUBSTITUTE(_LakeData[[#This Row],[Standardized]],",","&lt;/b&gt;&lt;b&gt;")&amp;"&lt;/b&gt;&lt;/a&gt;","/a/b[2]")</f>
        <v>8.6</v>
      </c>
    </row>
    <row r="8" spans="1:6" x14ac:dyDescent="0.25">
      <c r="B8" s="11" t="s">
        <v>26</v>
      </c>
      <c r="C8" s="10" t="str">
        <f t="shared" si="0"/>
        <v>2020-05-03, 18.2 ,C, 64.7 ,F (6 inch below surface)</v>
      </c>
      <c r="D8" s="12" cm="1">
        <f t="array" ref="D8">_xlfn.FILTERXML("&lt;a&gt;&lt;b&gt;"&amp;SUBSTITUTE(_LakeData[[#This Row],[Standardized]],",","&lt;/b&gt;&lt;b&gt;")&amp;"&lt;/b&gt;&lt;/a&gt;","/a/b[1]")</f>
        <v>43954</v>
      </c>
      <c r="E8" s="13" cm="1">
        <f t="array" ref="E8">_xlfn.FILTERXML("&lt;a&gt;&lt;b&gt;"&amp;SUBSTITUTE(_LakeData[[#This Row],[Standardized]],",","&lt;/b&gt;&lt;b&gt;")&amp;"&lt;/b&gt;&lt;/a&gt;","/a/b[2]")</f>
        <v>18.2</v>
      </c>
    </row>
    <row r="9" spans="1:6" x14ac:dyDescent="0.25">
      <c r="B9" s="11" t="s">
        <v>27</v>
      </c>
      <c r="C9" s="10" t="str">
        <f t="shared" si="0"/>
        <v>2020-05-21, 12.1 ,C, 53.7 ,F (6 inch below surface)</v>
      </c>
      <c r="D9" s="12" cm="1">
        <f t="array" ref="D9">_xlfn.FILTERXML("&lt;a&gt;&lt;b&gt;"&amp;SUBSTITUTE(_LakeData[[#This Row],[Standardized]],",","&lt;/b&gt;&lt;b&gt;")&amp;"&lt;/b&gt;&lt;/a&gt;","/a/b[1]")</f>
        <v>43972</v>
      </c>
      <c r="E9" s="13" cm="1">
        <f t="array" ref="E9">_xlfn.FILTERXML("&lt;a&gt;&lt;b&gt;"&amp;SUBSTITUTE(_LakeData[[#This Row],[Standardized]],",","&lt;/b&gt;&lt;b&gt;")&amp;"&lt;/b&gt;&lt;/a&gt;","/a/b[2]")</f>
        <v>12.1</v>
      </c>
    </row>
    <row r="10" spans="1:6" x14ac:dyDescent="0.25">
      <c r="B10" s="11" t="s">
        <v>28</v>
      </c>
      <c r="C10" s="10" t="str">
        <f t="shared" si="0"/>
        <v>2020-06-07, 16.4 ,C, 61.5 ,F (6 inch below surface)</v>
      </c>
      <c r="D10" s="12" cm="1">
        <f t="array" ref="D10">_xlfn.FILTERXML("&lt;a&gt;&lt;b&gt;"&amp;SUBSTITUTE(_LakeData[[#This Row],[Standardized]],",","&lt;/b&gt;&lt;b&gt;")&amp;"&lt;/b&gt;&lt;/a&gt;","/a/b[1]")</f>
        <v>43989</v>
      </c>
      <c r="E10" s="13" cm="1">
        <f t="array" ref="E10">_xlfn.FILTERXML("&lt;a&gt;&lt;b&gt;"&amp;SUBSTITUTE(_LakeData[[#This Row],[Standardized]],",","&lt;/b&gt;&lt;b&gt;")&amp;"&lt;/b&gt;&lt;/a&gt;","/a/b[2]")</f>
        <v>16.399999999999999</v>
      </c>
    </row>
    <row r="11" spans="1:6" x14ac:dyDescent="0.25">
      <c r="B11" s="11" t="s">
        <v>29</v>
      </c>
      <c r="C11" s="10" t="str">
        <f t="shared" si="0"/>
        <v>2020-06-13, 14.8 ,C, 58.6 ,F (6 inch below surface)</v>
      </c>
      <c r="D11" s="12" cm="1">
        <f t="array" ref="D11">_xlfn.FILTERXML("&lt;a&gt;&lt;b&gt;"&amp;SUBSTITUTE(_LakeData[[#This Row],[Standardized]],",","&lt;/b&gt;&lt;b&gt;")&amp;"&lt;/b&gt;&lt;/a&gt;","/a/b[1]")</f>
        <v>43995</v>
      </c>
      <c r="E11" s="13" cm="1">
        <f t="array" ref="E11">_xlfn.FILTERXML("&lt;a&gt;&lt;b&gt;"&amp;SUBSTITUTE(_LakeData[[#This Row],[Standardized]],",","&lt;/b&gt;&lt;b&gt;")&amp;"&lt;/b&gt;&lt;/a&gt;","/a/b[2]")</f>
        <v>14.8</v>
      </c>
    </row>
    <row r="12" spans="1:6" x14ac:dyDescent="0.25">
      <c r="B12" s="11" t="s">
        <v>30</v>
      </c>
      <c r="C12" s="10" t="str">
        <f t="shared" si="0"/>
        <v>2020-07-07, 22.9 ,C, 73.2 ,F (6 inch below surface)</v>
      </c>
      <c r="D12" s="12" cm="1">
        <f t="array" ref="D12">_xlfn.FILTERXML("&lt;a&gt;&lt;b&gt;"&amp;SUBSTITUTE(_LakeData[[#This Row],[Standardized]],",","&lt;/b&gt;&lt;b&gt;")&amp;"&lt;/b&gt;&lt;/a&gt;","/a/b[1]")</f>
        <v>44019</v>
      </c>
      <c r="E12" s="13" cm="1">
        <f t="array" ref="E12">_xlfn.FILTERXML("&lt;a&gt;&lt;b&gt;"&amp;SUBSTITUTE(_LakeData[[#This Row],[Standardized]],",","&lt;/b&gt;&lt;b&gt;")&amp;"&lt;/b&gt;&lt;/a&gt;","/a/b[2]")</f>
        <v>22.9</v>
      </c>
    </row>
    <row r="13" spans="1:6" x14ac:dyDescent="0.25">
      <c r="B13" s="11" t="s">
        <v>31</v>
      </c>
      <c r="C13" s="10" t="str">
        <f t="shared" si="0"/>
        <v>2020-08-02, 22.0 ,C, 71.6 ,F (6 inch below surface)</v>
      </c>
      <c r="D13" s="12" cm="1">
        <f t="array" ref="D13">_xlfn.FILTERXML("&lt;a&gt;&lt;b&gt;"&amp;SUBSTITUTE(_LakeData[[#This Row],[Standardized]],",","&lt;/b&gt;&lt;b&gt;")&amp;"&lt;/b&gt;&lt;/a&gt;","/a/b[1]")</f>
        <v>44045</v>
      </c>
      <c r="E13" s="13" cm="1">
        <f t="array" ref="E13">_xlfn.FILTERXML("&lt;a&gt;&lt;b&gt;"&amp;SUBSTITUTE(_LakeData[[#This Row],[Standardized]],",","&lt;/b&gt;&lt;b&gt;")&amp;"&lt;/b&gt;&lt;/a&gt;","/a/b[2]")</f>
        <v>22</v>
      </c>
    </row>
    <row r="14" spans="1:6" x14ac:dyDescent="0.25">
      <c r="B14" s="11" t="s">
        <v>32</v>
      </c>
      <c r="C14" s="10" t="str">
        <f t="shared" si="0"/>
        <v>2020-08-03, 20.7 ,C, 69.2 ,F (6 inch below surface)</v>
      </c>
      <c r="D14" s="12" cm="1">
        <f t="array" ref="D14">_xlfn.FILTERXML("&lt;a&gt;&lt;b&gt;"&amp;SUBSTITUTE(_LakeData[[#This Row],[Standardized]],",","&lt;/b&gt;&lt;b&gt;")&amp;"&lt;/b&gt;&lt;/a&gt;","/a/b[1]")</f>
        <v>44046</v>
      </c>
      <c r="E14" s="13" cm="1">
        <f t="array" ref="E14">_xlfn.FILTERXML("&lt;a&gt;&lt;b&gt;"&amp;SUBSTITUTE(_LakeData[[#This Row],[Standardized]],",","&lt;/b&gt;&lt;b&gt;")&amp;"&lt;/b&gt;&lt;/a&gt;","/a/b[2]")</f>
        <v>20.7</v>
      </c>
    </row>
    <row r="15" spans="1:6" x14ac:dyDescent="0.25">
      <c r="B15" s="11" t="s">
        <v>33</v>
      </c>
      <c r="C15" s="10" t="str">
        <f t="shared" si="0"/>
        <v>2020-08-04, 22.4 ,C, 72.3 ,F (6 inch below surface)</v>
      </c>
      <c r="D15" s="12" cm="1">
        <f t="array" ref="D15">_xlfn.FILTERXML("&lt;a&gt;&lt;b&gt;"&amp;SUBSTITUTE(_LakeData[[#This Row],[Standardized]],",","&lt;/b&gt;&lt;b&gt;")&amp;"&lt;/b&gt;&lt;/a&gt;","/a/b[1]")</f>
        <v>44047</v>
      </c>
      <c r="E15" s="13" cm="1">
        <f t="array" ref="E15">_xlfn.FILTERXML("&lt;a&gt;&lt;b&gt;"&amp;SUBSTITUTE(_LakeData[[#This Row],[Standardized]],",","&lt;/b&gt;&lt;b&gt;")&amp;"&lt;/b&gt;&lt;/a&gt;","/a/b[2]")</f>
        <v>22.4</v>
      </c>
    </row>
    <row r="16" spans="1:6" x14ac:dyDescent="0.25">
      <c r="B16" s="11" t="s">
        <v>34</v>
      </c>
      <c r="C16" s="10" t="str">
        <f t="shared" si="0"/>
        <v>2020-08-11, 19.1 ,C, 66.3 ,F (6 inch below surface)</v>
      </c>
      <c r="D16" s="12" cm="1">
        <f t="array" ref="D16">_xlfn.FILTERXML("&lt;a&gt;&lt;b&gt;"&amp;SUBSTITUTE(_LakeData[[#This Row],[Standardized]],",","&lt;/b&gt;&lt;b&gt;")&amp;"&lt;/b&gt;&lt;/a&gt;","/a/b[1]")</f>
        <v>44054</v>
      </c>
      <c r="E16" s="13" cm="1">
        <f t="array" ref="E16">_xlfn.FILTERXML("&lt;a&gt;&lt;b&gt;"&amp;SUBSTITUTE(_LakeData[[#This Row],[Standardized]],",","&lt;/b&gt;&lt;b&gt;")&amp;"&lt;/b&gt;&lt;/a&gt;","/a/b[2]")</f>
        <v>19.100000000000001</v>
      </c>
    </row>
    <row r="17" spans="2:5" x14ac:dyDescent="0.25">
      <c r="B17" s="11" t="s">
        <v>35</v>
      </c>
      <c r="C17" s="10" t="str">
        <f t="shared" si="0"/>
        <v>2020-08-12, 18.1 ,C, 64.5 ,F (6 inch below surface)</v>
      </c>
      <c r="D17" s="12" cm="1">
        <f t="array" ref="D17">_xlfn.FILTERXML("&lt;a&gt;&lt;b&gt;"&amp;SUBSTITUTE(_LakeData[[#This Row],[Standardized]],",","&lt;/b&gt;&lt;b&gt;")&amp;"&lt;/b&gt;&lt;/a&gt;","/a/b[1]")</f>
        <v>44055</v>
      </c>
      <c r="E17" s="13" cm="1">
        <f t="array" ref="E17">_xlfn.FILTERXML("&lt;a&gt;&lt;b&gt;"&amp;SUBSTITUTE(_LakeData[[#This Row],[Standardized]],",","&lt;/b&gt;&lt;b&gt;")&amp;"&lt;/b&gt;&lt;/a&gt;","/a/b[2]")</f>
        <v>18.100000000000001</v>
      </c>
    </row>
    <row r="18" spans="2:5" x14ac:dyDescent="0.25">
      <c r="B18" s="11" t="s">
        <v>36</v>
      </c>
      <c r="C18" s="10" t="str">
        <f t="shared" si="0"/>
        <v>2020-08-13, 19.1 ,C, 66.3 ,F (6 inch below surface)</v>
      </c>
      <c r="D18" s="12" cm="1">
        <f t="array" ref="D18">_xlfn.FILTERXML("&lt;a&gt;&lt;b&gt;"&amp;SUBSTITUTE(_LakeData[[#This Row],[Standardized]],",","&lt;/b&gt;&lt;b&gt;")&amp;"&lt;/b&gt;&lt;/a&gt;","/a/b[1]")</f>
        <v>44056</v>
      </c>
      <c r="E18" s="13" cm="1">
        <f t="array" ref="E18">_xlfn.FILTERXML("&lt;a&gt;&lt;b&gt;"&amp;SUBSTITUTE(_LakeData[[#This Row],[Standardized]],",","&lt;/b&gt;&lt;b&gt;")&amp;"&lt;/b&gt;&lt;/a&gt;","/a/b[2]")</f>
        <v>19.100000000000001</v>
      </c>
    </row>
    <row r="19" spans="2:5" x14ac:dyDescent="0.25">
      <c r="B19" s="11" t="s">
        <v>37</v>
      </c>
      <c r="C19" s="10" t="str">
        <f t="shared" si="0"/>
        <v>2020-08-14, 20.0 ,C, 68.0 ,F (6 inch below surface)</v>
      </c>
      <c r="D19" s="12" cm="1">
        <f t="array" ref="D19">_xlfn.FILTERXML("&lt;a&gt;&lt;b&gt;"&amp;SUBSTITUTE(_LakeData[[#This Row],[Standardized]],",","&lt;/b&gt;&lt;b&gt;")&amp;"&lt;/b&gt;&lt;/a&gt;","/a/b[1]")</f>
        <v>44057</v>
      </c>
      <c r="E19" s="13" cm="1">
        <f t="array" ref="E19">_xlfn.FILTERXML("&lt;a&gt;&lt;b&gt;"&amp;SUBSTITUTE(_LakeData[[#This Row],[Standardized]],",","&lt;/b&gt;&lt;b&gt;")&amp;"&lt;/b&gt;&lt;/a&gt;","/a/b[2]")</f>
        <v>20</v>
      </c>
    </row>
    <row r="20" spans="2:5" x14ac:dyDescent="0.25">
      <c r="B20" s="11" t="s">
        <v>38</v>
      </c>
      <c r="C20" s="10" t="str">
        <f t="shared" si="0"/>
        <v>2020-08-17, 13.7 ,C, 56.6 ,F (6 inch below surface)</v>
      </c>
      <c r="D20" s="12" cm="1">
        <f t="array" ref="D20">_xlfn.FILTERXML("&lt;a&gt;&lt;b&gt;"&amp;SUBSTITUTE(_LakeData[[#This Row],[Standardized]],",","&lt;/b&gt;&lt;b&gt;")&amp;"&lt;/b&gt;&lt;/a&gt;","/a/b[1]")</f>
        <v>44060</v>
      </c>
      <c r="E20" s="13" cm="1">
        <f t="array" ref="E20">_xlfn.FILTERXML("&lt;a&gt;&lt;b&gt;"&amp;SUBSTITUTE(_LakeData[[#This Row],[Standardized]],",","&lt;/b&gt;&lt;b&gt;")&amp;"&lt;/b&gt;&lt;/a&gt;","/a/b[2]")</f>
        <v>13.7</v>
      </c>
    </row>
    <row r="21" spans="2:5" x14ac:dyDescent="0.25">
      <c r="B21" s="11" t="s">
        <v>39</v>
      </c>
      <c r="C21" s="10" t="str">
        <f t="shared" si="0"/>
        <v>2020-08-18, 19.2 ,C, 66.5 ,F (6 inch below surface)</v>
      </c>
      <c r="D21" s="12" cm="1">
        <f t="array" ref="D21">_xlfn.FILTERXML("&lt;a&gt;&lt;b&gt;"&amp;SUBSTITUTE(_LakeData[[#This Row],[Standardized]],",","&lt;/b&gt;&lt;b&gt;")&amp;"&lt;/b&gt;&lt;/a&gt;","/a/b[1]")</f>
        <v>44061</v>
      </c>
      <c r="E21" s="13" cm="1">
        <f t="array" ref="E21">_xlfn.FILTERXML("&lt;a&gt;&lt;b&gt;"&amp;SUBSTITUTE(_LakeData[[#This Row],[Standardized]],",","&lt;/b&gt;&lt;b&gt;")&amp;"&lt;/b&gt;&lt;/a&gt;","/a/b[2]")</f>
        <v>19.2</v>
      </c>
    </row>
    <row r="22" spans="2:5" x14ac:dyDescent="0.25">
      <c r="B22" s="11" t="s">
        <v>40</v>
      </c>
      <c r="C22" s="10" t="str">
        <f t="shared" si="0"/>
        <v>2020-08-19, 18.1 ,C, 64.5 ,F (6 inch below surface)</v>
      </c>
      <c r="D22" s="12" cm="1">
        <f t="array" ref="D22">_xlfn.FILTERXML("&lt;a&gt;&lt;b&gt;"&amp;SUBSTITUTE(_LakeData[[#This Row],[Standardized]],",","&lt;/b&gt;&lt;b&gt;")&amp;"&lt;/b&gt;&lt;/a&gt;","/a/b[1]")</f>
        <v>44062</v>
      </c>
      <c r="E22" s="13" cm="1">
        <f t="array" ref="E22">_xlfn.FILTERXML("&lt;a&gt;&lt;b&gt;"&amp;SUBSTITUTE(_LakeData[[#This Row],[Standardized]],",","&lt;/b&gt;&lt;b&gt;")&amp;"&lt;/b&gt;&lt;/a&gt;","/a/b[2]")</f>
        <v>18.100000000000001</v>
      </c>
    </row>
    <row r="23" spans="2:5" x14ac:dyDescent="0.25">
      <c r="B23" s="11" t="s">
        <v>41</v>
      </c>
      <c r="C23" s="10" t="str">
        <f t="shared" si="0"/>
        <v>2020-08-24, 20.6 ,C, 69.0 ,F (6 inch below surface)</v>
      </c>
      <c r="D23" s="12" cm="1">
        <f t="array" ref="D23">_xlfn.FILTERXML("&lt;a&gt;&lt;b&gt;"&amp;SUBSTITUTE(_LakeData[[#This Row],[Standardized]],",","&lt;/b&gt;&lt;b&gt;")&amp;"&lt;/b&gt;&lt;/a&gt;","/a/b[1]")</f>
        <v>44067</v>
      </c>
      <c r="E23" s="13" cm="1">
        <f t="array" ref="E23">_xlfn.FILTERXML("&lt;a&gt;&lt;b&gt;"&amp;SUBSTITUTE(_LakeData[[#This Row],[Standardized]],",","&lt;/b&gt;&lt;b&gt;")&amp;"&lt;/b&gt;&lt;/a&gt;","/a/b[2]")</f>
        <v>20.6</v>
      </c>
    </row>
    <row r="24" spans="2:5" x14ac:dyDescent="0.25">
      <c r="B24" s="11" t="s">
        <v>42</v>
      </c>
      <c r="C24" s="10" t="str">
        <f t="shared" si="0"/>
        <v>2020-08-25, 21.2 ,C, 70.1 ,F (6 inch below surface)</v>
      </c>
      <c r="D24" s="12" cm="1">
        <f t="array" ref="D24">_xlfn.FILTERXML("&lt;a&gt;&lt;b&gt;"&amp;SUBSTITUTE(_LakeData[[#This Row],[Standardized]],",","&lt;/b&gt;&lt;b&gt;")&amp;"&lt;/b&gt;&lt;/a&gt;","/a/b[1]")</f>
        <v>44068</v>
      </c>
      <c r="E24" s="13" cm="1">
        <f t="array" ref="E24">_xlfn.FILTERXML("&lt;a&gt;&lt;b&gt;"&amp;SUBSTITUTE(_LakeData[[#This Row],[Standardized]],",","&lt;/b&gt;&lt;b&gt;")&amp;"&lt;/b&gt;&lt;/a&gt;","/a/b[2]")</f>
        <v>21.2</v>
      </c>
    </row>
    <row r="25" spans="2:5" x14ac:dyDescent="0.25">
      <c r="B25" s="11" t="s">
        <v>43</v>
      </c>
      <c r="C25" s="10" t="str">
        <f t="shared" si="0"/>
        <v>2020-08-26, 23.5 ,C, 74.3 ,F (6 inch below surface)</v>
      </c>
      <c r="D25" s="12" cm="1">
        <f t="array" ref="D25">_xlfn.FILTERXML("&lt;a&gt;&lt;b&gt;"&amp;SUBSTITUTE(_LakeData[[#This Row],[Standardized]],",","&lt;/b&gt;&lt;b&gt;")&amp;"&lt;/b&gt;&lt;/a&gt;","/a/b[1]")</f>
        <v>44069</v>
      </c>
      <c r="E25" s="13" cm="1">
        <f t="array" ref="E25">_xlfn.FILTERXML("&lt;a&gt;&lt;b&gt;"&amp;SUBSTITUTE(_LakeData[[#This Row],[Standardized]],",","&lt;/b&gt;&lt;b&gt;")&amp;"&lt;/b&gt;&lt;/a&gt;","/a/b[2]")</f>
        <v>23.5</v>
      </c>
    </row>
    <row r="26" spans="2:5" x14ac:dyDescent="0.25">
      <c r="B26" s="11" t="s">
        <v>44</v>
      </c>
      <c r="C26" s="10" t="str">
        <f t="shared" si="0"/>
        <v>2020-08-27, 22.7 ,C, 72.8 ,F (6 inch below surface)</v>
      </c>
      <c r="D26" s="12" cm="1">
        <f t="array" ref="D26">_xlfn.FILTERXML("&lt;a&gt;&lt;b&gt;"&amp;SUBSTITUTE(_LakeData[[#This Row],[Standardized]],",","&lt;/b&gt;&lt;b&gt;")&amp;"&lt;/b&gt;&lt;/a&gt;","/a/b[1]")</f>
        <v>44070</v>
      </c>
      <c r="E26" s="13" cm="1">
        <f t="array" ref="E26">_xlfn.FILTERXML("&lt;a&gt;&lt;b&gt;"&amp;SUBSTITUTE(_LakeData[[#This Row],[Standardized]],",","&lt;/b&gt;&lt;b&gt;")&amp;"&lt;/b&gt;&lt;/a&gt;","/a/b[2]")</f>
        <v>22.7</v>
      </c>
    </row>
    <row r="27" spans="2:5" x14ac:dyDescent="0.25">
      <c r="B27" s="11" t="s">
        <v>45</v>
      </c>
      <c r="C27" s="10" t="str">
        <f t="shared" si="0"/>
        <v>2020-08-28, 21.6 ,C, 70.8 ,F (6 inch below surface)</v>
      </c>
      <c r="D27" s="12" cm="1">
        <f t="array" ref="D27">_xlfn.FILTERXML("&lt;a&gt;&lt;b&gt;"&amp;SUBSTITUTE(_LakeData[[#This Row],[Standardized]],",","&lt;/b&gt;&lt;b&gt;")&amp;"&lt;/b&gt;&lt;/a&gt;","/a/b[1]")</f>
        <v>44071</v>
      </c>
      <c r="E27" s="13" cm="1">
        <f t="array" ref="E27">_xlfn.FILTERXML("&lt;a&gt;&lt;b&gt;"&amp;SUBSTITUTE(_LakeData[[#This Row],[Standardized]],",","&lt;/b&gt;&lt;b&gt;")&amp;"&lt;/b&gt;&lt;/a&gt;","/a/b[2]")</f>
        <v>21.6</v>
      </c>
    </row>
    <row r="28" spans="2:5" x14ac:dyDescent="0.25">
      <c r="B28" s="11" t="s">
        <v>46</v>
      </c>
      <c r="C28" s="10" t="str">
        <f t="shared" si="0"/>
        <v>2020-08-29, 21.1 ,C, 69.9 ,F (6 inch below surface)</v>
      </c>
      <c r="D28" s="12" cm="1">
        <f t="array" ref="D28">_xlfn.FILTERXML("&lt;a&gt;&lt;b&gt;"&amp;SUBSTITUTE(_LakeData[[#This Row],[Standardized]],",","&lt;/b&gt;&lt;b&gt;")&amp;"&lt;/b&gt;&lt;/a&gt;","/a/b[1]")</f>
        <v>44072</v>
      </c>
      <c r="E28" s="13" cm="1">
        <f t="array" ref="E28">_xlfn.FILTERXML("&lt;a&gt;&lt;b&gt;"&amp;SUBSTITUTE(_LakeData[[#This Row],[Standardized]],",","&lt;/b&gt;&lt;b&gt;")&amp;"&lt;/b&gt;&lt;/a&gt;","/a/b[2]")</f>
        <v>21.1</v>
      </c>
    </row>
    <row r="29" spans="2:5" x14ac:dyDescent="0.25">
      <c r="B29" s="11" t="s">
        <v>47</v>
      </c>
      <c r="C29" s="10" t="str">
        <f t="shared" si="0"/>
        <v>2020-08-30, 18.2 ,C, 64.7 ,F (6 inch below surface)</v>
      </c>
      <c r="D29" s="12" cm="1">
        <f t="array" ref="D29">_xlfn.FILTERXML("&lt;a&gt;&lt;b&gt;"&amp;SUBSTITUTE(_LakeData[[#This Row],[Standardized]],",","&lt;/b&gt;&lt;b&gt;")&amp;"&lt;/b&gt;&lt;/a&gt;","/a/b[1]")</f>
        <v>44073</v>
      </c>
      <c r="E29" s="13" cm="1">
        <f t="array" ref="E29">_xlfn.FILTERXML("&lt;a&gt;&lt;b&gt;"&amp;SUBSTITUTE(_LakeData[[#This Row],[Standardized]],",","&lt;/b&gt;&lt;b&gt;")&amp;"&lt;/b&gt;&lt;/a&gt;","/a/b[2]")</f>
        <v>18.2</v>
      </c>
    </row>
    <row r="30" spans="2:5" x14ac:dyDescent="0.25">
      <c r="B30" s="11" t="s">
        <v>48</v>
      </c>
      <c r="C30" s="10" t="str">
        <f t="shared" si="0"/>
        <v>2020-09-02, 18.0 ,C, 64.4 ,F (6 inch below surface)</v>
      </c>
      <c r="D30" s="12" cm="1">
        <f t="array" ref="D30">_xlfn.FILTERXML("&lt;a&gt;&lt;b&gt;"&amp;SUBSTITUTE(_LakeData[[#This Row],[Standardized]],",","&lt;/b&gt;&lt;b&gt;")&amp;"&lt;/b&gt;&lt;/a&gt;","/a/b[1]")</f>
        <v>44076</v>
      </c>
      <c r="E30" s="13" cm="1">
        <f t="array" ref="E30">_xlfn.FILTERXML("&lt;a&gt;&lt;b&gt;"&amp;SUBSTITUTE(_LakeData[[#This Row],[Standardized]],",","&lt;/b&gt;&lt;b&gt;")&amp;"&lt;/b&gt;&lt;/a&gt;","/a/b[2]")</f>
        <v>18</v>
      </c>
    </row>
    <row r="31" spans="2:5" x14ac:dyDescent="0.25">
      <c r="B31" s="11" t="s">
        <v>49</v>
      </c>
      <c r="C31" s="10" t="str">
        <f t="shared" si="0"/>
        <v>2020-09-03, 21.7 ,C, 71.0 ,F (6 inch below surface)</v>
      </c>
      <c r="D31" s="12" cm="1">
        <f t="array" ref="D31">_xlfn.FILTERXML("&lt;a&gt;&lt;b&gt;"&amp;SUBSTITUTE(_LakeData[[#This Row],[Standardized]],",","&lt;/b&gt;&lt;b&gt;")&amp;"&lt;/b&gt;&lt;/a&gt;","/a/b[1]")</f>
        <v>44077</v>
      </c>
      <c r="E31" s="13" cm="1">
        <f t="array" ref="E31">_xlfn.FILTERXML("&lt;a&gt;&lt;b&gt;"&amp;SUBSTITUTE(_LakeData[[#This Row],[Standardized]],",","&lt;/b&gt;&lt;b&gt;")&amp;"&lt;/b&gt;&lt;/a&gt;","/a/b[2]")</f>
        <v>21.7</v>
      </c>
    </row>
    <row r="32" spans="2:5" x14ac:dyDescent="0.25">
      <c r="B32" s="11" t="s">
        <v>50</v>
      </c>
      <c r="C32" s="10" t="str">
        <f t="shared" si="0"/>
        <v>2020-09-11, 15.7 ,C, 60.2 ,F (6 inch below surface)</v>
      </c>
      <c r="D32" s="12" cm="1">
        <f t="array" ref="D32">_xlfn.FILTERXML("&lt;a&gt;&lt;b&gt;"&amp;SUBSTITUTE(_LakeData[[#This Row],[Standardized]],",","&lt;/b&gt;&lt;b&gt;")&amp;"&lt;/b&gt;&lt;/a&gt;","/a/b[1]")</f>
        <v>44085</v>
      </c>
      <c r="E32" s="13" cm="1">
        <f t="array" ref="E32">_xlfn.FILTERXML("&lt;a&gt;&lt;b&gt;"&amp;SUBSTITUTE(_LakeData[[#This Row],[Standardized]],",","&lt;/b&gt;&lt;b&gt;")&amp;"&lt;/b&gt;&lt;/a&gt;","/a/b[2]")</f>
        <v>15.7</v>
      </c>
    </row>
    <row r="33" spans="2:5" x14ac:dyDescent="0.25">
      <c r="B33" s="11" t="s">
        <v>51</v>
      </c>
      <c r="C33" s="10" t="str">
        <f t="shared" si="0"/>
        <v>2020-09-12, 18.2 ,C, 64.7 ,F (6 inch below surface)</v>
      </c>
      <c r="D33" s="12" cm="1">
        <f t="array" ref="D33">_xlfn.FILTERXML("&lt;a&gt;&lt;b&gt;"&amp;SUBSTITUTE(_LakeData[[#This Row],[Standardized]],",","&lt;/b&gt;&lt;b&gt;")&amp;"&lt;/b&gt;&lt;/a&gt;","/a/b[1]")</f>
        <v>44086</v>
      </c>
      <c r="E33" s="13" cm="1">
        <f t="array" ref="E33">_xlfn.FILTERXML("&lt;a&gt;&lt;b&gt;"&amp;SUBSTITUTE(_LakeData[[#This Row],[Standardized]],",","&lt;/b&gt;&lt;b&gt;")&amp;"&lt;/b&gt;&lt;/a&gt;","/a/b[2]")</f>
        <v>18.2</v>
      </c>
    </row>
    <row r="34" spans="2:5" x14ac:dyDescent="0.25">
      <c r="B34" s="11" t="s">
        <v>52</v>
      </c>
      <c r="C34" s="10" t="str">
        <f t="shared" si="0"/>
        <v>2020-09-21, 13.1 ,C, 55.5 ,F (6 inch below surface)</v>
      </c>
      <c r="D34" s="12" cm="1">
        <f t="array" ref="D34">_xlfn.FILTERXML("&lt;a&gt;&lt;b&gt;"&amp;SUBSTITUTE(_LakeData[[#This Row],[Standardized]],",","&lt;/b&gt;&lt;b&gt;")&amp;"&lt;/b&gt;&lt;/a&gt;","/a/b[1]")</f>
        <v>44095</v>
      </c>
      <c r="E34" s="13" cm="1">
        <f t="array" ref="E34">_xlfn.FILTERXML("&lt;a&gt;&lt;b&gt;"&amp;SUBSTITUTE(_LakeData[[#This Row],[Standardized]],",","&lt;/b&gt;&lt;b&gt;")&amp;"&lt;/b&gt;&lt;/a&gt;","/a/b[2]")</f>
        <v>13.1</v>
      </c>
    </row>
    <row r="35" spans="2:5" x14ac:dyDescent="0.25">
      <c r="B35" s="11" t="s">
        <v>53</v>
      </c>
      <c r="C35" s="10" t="str">
        <f t="shared" si="0"/>
        <v>2020-09-22, 13.8 ,C, 56.8 ,F (6 inch below surface)</v>
      </c>
      <c r="D35" s="12" cm="1">
        <f t="array" ref="D35">_xlfn.FILTERXML("&lt;a&gt;&lt;b&gt;"&amp;SUBSTITUTE(_LakeData[[#This Row],[Standardized]],",","&lt;/b&gt;&lt;b&gt;")&amp;"&lt;/b&gt;&lt;/a&gt;","/a/b[1]")</f>
        <v>44096</v>
      </c>
      <c r="E35" s="13" cm="1">
        <f t="array" ref="E35">_xlfn.FILTERXML("&lt;a&gt;&lt;b&gt;"&amp;SUBSTITUTE(_LakeData[[#This Row],[Standardized]],",","&lt;/b&gt;&lt;b&gt;")&amp;"&lt;/b&gt;&lt;/a&gt;","/a/b[2]")</f>
        <v>13.8</v>
      </c>
    </row>
    <row r="36" spans="2:5" x14ac:dyDescent="0.25">
      <c r="B36" s="11" t="s">
        <v>54</v>
      </c>
      <c r="C36" s="10" t="str">
        <f t="shared" si="0"/>
        <v>2020-09-23, 14.7 ,C, 58.4 ,F (6 inch below surface)</v>
      </c>
      <c r="D36" s="12" cm="1">
        <f t="array" ref="D36">_xlfn.FILTERXML("&lt;a&gt;&lt;b&gt;"&amp;SUBSTITUTE(_LakeData[[#This Row],[Standardized]],",","&lt;/b&gt;&lt;b&gt;")&amp;"&lt;/b&gt;&lt;/a&gt;","/a/b[1]")</f>
        <v>44097</v>
      </c>
      <c r="E36" s="13" cm="1">
        <f t="array" ref="E36">_xlfn.FILTERXML("&lt;a&gt;&lt;b&gt;"&amp;SUBSTITUTE(_LakeData[[#This Row],[Standardized]],",","&lt;/b&gt;&lt;b&gt;")&amp;"&lt;/b&gt;&lt;/a&gt;","/a/b[2]")</f>
        <v>14.7</v>
      </c>
    </row>
    <row r="37" spans="2:5" x14ac:dyDescent="0.25">
      <c r="B37" s="11" t="s">
        <v>55</v>
      </c>
      <c r="C37" s="10" t="str">
        <f t="shared" si="0"/>
        <v>2020-09-27, 15.6 ,C, 60.0 ,F (6 inch below surface)</v>
      </c>
      <c r="D37" s="12" cm="1">
        <f t="array" ref="D37">_xlfn.FILTERXML("&lt;a&gt;&lt;b&gt;"&amp;SUBSTITUTE(_LakeData[[#This Row],[Standardized]],",","&lt;/b&gt;&lt;b&gt;")&amp;"&lt;/b&gt;&lt;/a&gt;","/a/b[1]")</f>
        <v>44101</v>
      </c>
      <c r="E37" s="13" cm="1">
        <f t="array" ref="E37">_xlfn.FILTERXML("&lt;a&gt;&lt;b&gt;"&amp;SUBSTITUTE(_LakeData[[#This Row],[Standardized]],",","&lt;/b&gt;&lt;b&gt;")&amp;"&lt;/b&gt;&lt;/a&gt;","/a/b[2]")</f>
        <v>15.6</v>
      </c>
    </row>
    <row r="38" spans="2:5" x14ac:dyDescent="0.25">
      <c r="B38" s="11" t="s">
        <v>56</v>
      </c>
      <c r="C38" s="10" t="str">
        <f t="shared" si="0"/>
        <v>2020-10-01, 16.9 ,C, 62.4 ,F (6 inch below surface)</v>
      </c>
      <c r="D38" s="12" cm="1">
        <f t="array" ref="D38">_xlfn.FILTERXML("&lt;a&gt;&lt;b&gt;"&amp;SUBSTITUTE(_LakeData[[#This Row],[Standardized]],",","&lt;/b&gt;&lt;b&gt;")&amp;"&lt;/b&gt;&lt;/a&gt;","/a/b[1]")</f>
        <v>44105</v>
      </c>
      <c r="E38" s="13" cm="1">
        <f t="array" ref="E38">_xlfn.FILTERXML("&lt;a&gt;&lt;b&gt;"&amp;SUBSTITUTE(_LakeData[[#This Row],[Standardized]],",","&lt;/b&gt;&lt;b&gt;")&amp;"&lt;/b&gt;&lt;/a&gt;","/a/b[2]")</f>
        <v>16.899999999999999</v>
      </c>
    </row>
    <row r="39" spans="2:5" x14ac:dyDescent="0.25">
      <c r="B39" s="11" t="s">
        <v>57</v>
      </c>
      <c r="C39" s="10" t="str">
        <f t="shared" si="0"/>
        <v>2020-10-12, 12.7 ,C, 54.8 ,F (6 inch below surface)</v>
      </c>
      <c r="D39" s="12" cm="1">
        <f t="array" ref="D39">_xlfn.FILTERXML("&lt;a&gt;&lt;b&gt;"&amp;SUBSTITUTE(_LakeData[[#This Row],[Standardized]],",","&lt;/b&gt;&lt;b&gt;")&amp;"&lt;/b&gt;&lt;/a&gt;","/a/b[1]")</f>
        <v>44116</v>
      </c>
      <c r="E39" s="13" cm="1">
        <f t="array" ref="E39">_xlfn.FILTERXML("&lt;a&gt;&lt;b&gt;"&amp;SUBSTITUTE(_LakeData[[#This Row],[Standardized]],",","&lt;/b&gt;&lt;b&gt;")&amp;"&lt;/b&gt;&lt;/a&gt;","/a/b[2]")</f>
        <v>12.7</v>
      </c>
    </row>
    <row r="40" spans="2:5" x14ac:dyDescent="0.25">
      <c r="B40" s="11" t="s">
        <v>58</v>
      </c>
      <c r="C40" s="10" t="str">
        <f t="shared" si="0"/>
        <v>2020-10-13, 12.5 ,C, 54.5 ,F (6 inch below surface)</v>
      </c>
      <c r="D40" s="12" cm="1">
        <f t="array" ref="D40">_xlfn.FILTERXML("&lt;a&gt;&lt;b&gt;"&amp;SUBSTITUTE(_LakeData[[#This Row],[Standardized]],",","&lt;/b&gt;&lt;b&gt;")&amp;"&lt;/b&gt;&lt;/a&gt;","/a/b[1]")</f>
        <v>44117</v>
      </c>
      <c r="E40" s="13" cm="1">
        <f t="array" ref="E40">_xlfn.FILTERXML("&lt;a&gt;&lt;b&gt;"&amp;SUBSTITUTE(_LakeData[[#This Row],[Standardized]],",","&lt;/b&gt;&lt;b&gt;")&amp;"&lt;/b&gt;&lt;/a&gt;","/a/b[2]")</f>
        <v>12.5</v>
      </c>
    </row>
    <row r="41" spans="2:5" x14ac:dyDescent="0.25">
      <c r="B41" s="11" t="s">
        <v>59</v>
      </c>
      <c r="C41" s="10" t="str">
        <f>SUBSTITUTE(SUBSTITUTE(B41,":",","),"°",",")</f>
        <v>2020-10-17, 10.4 ,C , 50.7 ,F (6 inch below surface)</v>
      </c>
      <c r="D41" s="12" cm="1">
        <f t="array" ref="D41">_xlfn.FILTERXML("&lt;a&gt;&lt;b&gt;"&amp;SUBSTITUTE(_LakeData[[#This Row],[Standardized]],",","&lt;/b&gt;&lt;b&gt;")&amp;"&lt;/b&gt;&lt;/a&gt;","/a/b[1]")</f>
        <v>44121</v>
      </c>
      <c r="E41" s="13" cm="1">
        <f t="array" ref="E41">_xlfn.FILTERXML("&lt;a&gt;&lt;b&gt;"&amp;SUBSTITUTE(_LakeData[[#This Row],[Standardized]],",","&lt;/b&gt;&lt;b&gt;")&amp;"&lt;/b&gt;&lt;/a&gt;","/a/b[2]")</f>
        <v>10.4</v>
      </c>
    </row>
    <row r="42" spans="2:5" x14ac:dyDescent="0.25">
      <c r="B42" s="11" t="s">
        <v>61</v>
      </c>
      <c r="C42" s="10" t="str">
        <f>SUBSTITUTE(SUBSTITUTE(B42,":",","),"°",",")</f>
        <v>2020-10-18, 13.0 ,C , 55.4 ,F (6 inch below surface)</v>
      </c>
      <c r="D42" s="12" cm="1">
        <f t="array" ref="D42">_xlfn.FILTERXML("&lt;a&gt;&lt;b&gt;"&amp;SUBSTITUTE(_LakeData[[#This Row],[Standardized]],",","&lt;/b&gt;&lt;b&gt;")&amp;"&lt;/b&gt;&lt;/a&gt;","/a/b[1]")</f>
        <v>44122</v>
      </c>
      <c r="E42" s="13" cm="1">
        <f t="array" ref="E42">_xlfn.FILTERXML("&lt;a&gt;&lt;b&gt;"&amp;SUBSTITUTE(_LakeData[[#This Row],[Standardized]],",","&lt;/b&gt;&lt;b&gt;")&amp;"&lt;/b&gt;&lt;/a&gt;","/a/b[2]")</f>
        <v>13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B838-C4F7-482F-AF4B-67EAD82C26B9}">
  <dimension ref="A1:F204"/>
  <sheetViews>
    <sheetView workbookViewId="0">
      <selection activeCell="B4" sqref="B4"/>
    </sheetView>
  </sheetViews>
  <sheetFormatPr defaultColWidth="10.625" defaultRowHeight="15" x14ac:dyDescent="0.25"/>
  <sheetData>
    <row r="1" spans="1:6" x14ac:dyDescent="0.25">
      <c r="A1" s="4" t="s">
        <v>15</v>
      </c>
      <c r="B1" s="7" t="s">
        <v>19</v>
      </c>
      <c r="C1" s="7"/>
      <c r="D1" s="7"/>
      <c r="E1" s="7"/>
      <c r="F1" s="7"/>
    </row>
    <row r="2" spans="1:6" x14ac:dyDescent="0.25">
      <c r="A2" s="4" t="s">
        <v>16</v>
      </c>
      <c r="B2" s="7" t="s">
        <v>20</v>
      </c>
      <c r="C2" s="7"/>
      <c r="D2" s="7"/>
      <c r="E2" s="7"/>
      <c r="F2" s="7"/>
    </row>
    <row r="3" spans="1:6" x14ac:dyDescent="0.25">
      <c r="A3" s="4" t="s">
        <v>17</v>
      </c>
      <c r="B3" s="8" t="str">
        <f>TEXT(DATE(2020,10,18), "dd-mmm-yyyy")</f>
        <v>18-Oct-2020</v>
      </c>
      <c r="C3" s="7"/>
      <c r="D3" s="7"/>
      <c r="E3" s="7"/>
      <c r="F3" s="7"/>
    </row>
    <row r="5" spans="1:6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</row>
    <row r="6" spans="1:6" x14ac:dyDescent="0.25">
      <c r="B6">
        <v>2020</v>
      </c>
      <c r="C6">
        <v>4</v>
      </c>
      <c r="D6">
        <v>1</v>
      </c>
      <c r="E6">
        <v>48</v>
      </c>
      <c r="F6">
        <v>23</v>
      </c>
    </row>
    <row r="7" spans="1:6" x14ac:dyDescent="0.25">
      <c r="B7">
        <v>2020</v>
      </c>
      <c r="C7">
        <v>4</v>
      </c>
      <c r="D7">
        <v>2</v>
      </c>
      <c r="E7">
        <v>54</v>
      </c>
      <c r="F7">
        <v>34</v>
      </c>
    </row>
    <row r="8" spans="1:6" x14ac:dyDescent="0.25">
      <c r="B8">
        <v>2020</v>
      </c>
      <c r="C8">
        <v>4</v>
      </c>
      <c r="D8">
        <v>3</v>
      </c>
      <c r="E8">
        <v>42</v>
      </c>
      <c r="F8">
        <v>18</v>
      </c>
    </row>
    <row r="9" spans="1:6" ht="12.75" customHeight="1" x14ac:dyDescent="0.25">
      <c r="B9">
        <v>2020</v>
      </c>
      <c r="C9">
        <v>4</v>
      </c>
      <c r="D9">
        <v>4</v>
      </c>
      <c r="E9">
        <v>42</v>
      </c>
      <c r="F9">
        <v>13</v>
      </c>
    </row>
    <row r="10" spans="1:6" x14ac:dyDescent="0.25">
      <c r="B10">
        <v>2020</v>
      </c>
      <c r="C10">
        <v>4</v>
      </c>
      <c r="D10">
        <v>5</v>
      </c>
      <c r="E10">
        <v>54</v>
      </c>
      <c r="F10">
        <v>21</v>
      </c>
    </row>
    <row r="11" spans="1:6" x14ac:dyDescent="0.25">
      <c r="B11">
        <v>2020</v>
      </c>
      <c r="C11">
        <v>4</v>
      </c>
      <c r="D11">
        <v>6</v>
      </c>
      <c r="E11">
        <v>56</v>
      </c>
      <c r="F11">
        <v>35</v>
      </c>
    </row>
    <row r="12" spans="1:6" x14ac:dyDescent="0.25">
      <c r="B12">
        <v>2020</v>
      </c>
      <c r="C12">
        <v>4</v>
      </c>
      <c r="D12">
        <v>7</v>
      </c>
      <c r="E12">
        <v>59</v>
      </c>
      <c r="F12">
        <v>33</v>
      </c>
    </row>
    <row r="13" spans="1:6" x14ac:dyDescent="0.25">
      <c r="B13">
        <v>2020</v>
      </c>
      <c r="C13">
        <v>4</v>
      </c>
      <c r="D13">
        <v>8</v>
      </c>
      <c r="E13">
        <v>47</v>
      </c>
      <c r="F13">
        <v>28</v>
      </c>
    </row>
    <row r="14" spans="1:6" x14ac:dyDescent="0.25">
      <c r="B14">
        <v>2020</v>
      </c>
      <c r="C14">
        <v>4</v>
      </c>
      <c r="D14">
        <v>9</v>
      </c>
      <c r="E14">
        <v>34</v>
      </c>
      <c r="F14">
        <v>26</v>
      </c>
    </row>
    <row r="15" spans="1:6" x14ac:dyDescent="0.25">
      <c r="B15">
        <v>2020</v>
      </c>
      <c r="C15">
        <v>4</v>
      </c>
      <c r="D15">
        <v>10</v>
      </c>
      <c r="E15">
        <v>46</v>
      </c>
      <c r="F15">
        <v>19</v>
      </c>
    </row>
    <row r="16" spans="1:6" x14ac:dyDescent="0.25">
      <c r="B16">
        <v>2020</v>
      </c>
      <c r="C16">
        <v>4</v>
      </c>
      <c r="D16">
        <v>11</v>
      </c>
      <c r="E16">
        <v>46</v>
      </c>
      <c r="F16">
        <v>22</v>
      </c>
    </row>
    <row r="17" spans="2:6" x14ac:dyDescent="0.25">
      <c r="B17">
        <v>2020</v>
      </c>
      <c r="C17">
        <v>4</v>
      </c>
      <c r="D17">
        <v>12</v>
      </c>
      <c r="E17">
        <v>34</v>
      </c>
      <c r="F17">
        <v>23</v>
      </c>
    </row>
    <row r="18" spans="2:6" x14ac:dyDescent="0.25">
      <c r="B18">
        <v>2020</v>
      </c>
      <c r="C18">
        <v>4</v>
      </c>
      <c r="D18">
        <v>13</v>
      </c>
      <c r="E18">
        <v>29</v>
      </c>
      <c r="F18">
        <v>17</v>
      </c>
    </row>
    <row r="19" spans="2:6" x14ac:dyDescent="0.25">
      <c r="B19">
        <v>2020</v>
      </c>
      <c r="C19">
        <v>4</v>
      </c>
      <c r="D19">
        <v>14</v>
      </c>
      <c r="E19">
        <v>25</v>
      </c>
      <c r="F19">
        <v>13</v>
      </c>
    </row>
    <row r="20" spans="2:6" x14ac:dyDescent="0.25">
      <c r="B20">
        <v>2020</v>
      </c>
      <c r="C20">
        <v>4</v>
      </c>
      <c r="D20">
        <v>15</v>
      </c>
      <c r="E20">
        <v>33</v>
      </c>
      <c r="F20">
        <v>11</v>
      </c>
    </row>
    <row r="21" spans="2:6" x14ac:dyDescent="0.25">
      <c r="B21">
        <v>2020</v>
      </c>
      <c r="C21">
        <v>4</v>
      </c>
      <c r="D21">
        <v>16</v>
      </c>
      <c r="E21">
        <v>39</v>
      </c>
      <c r="F21">
        <v>21</v>
      </c>
    </row>
    <row r="22" spans="2:6" x14ac:dyDescent="0.25">
      <c r="B22">
        <v>2020</v>
      </c>
      <c r="C22">
        <v>4</v>
      </c>
      <c r="D22">
        <v>17</v>
      </c>
      <c r="E22">
        <v>47</v>
      </c>
      <c r="F22">
        <v>18</v>
      </c>
    </row>
    <row r="23" spans="2:6" x14ac:dyDescent="0.25">
      <c r="B23">
        <v>2020</v>
      </c>
      <c r="C23">
        <v>4</v>
      </c>
      <c r="D23">
        <v>18</v>
      </c>
      <c r="E23">
        <v>53</v>
      </c>
      <c r="F23">
        <v>34</v>
      </c>
    </row>
    <row r="24" spans="2:6" x14ac:dyDescent="0.25">
      <c r="B24">
        <v>2020</v>
      </c>
      <c r="C24">
        <v>4</v>
      </c>
      <c r="D24">
        <v>19</v>
      </c>
      <c r="E24">
        <v>42</v>
      </c>
      <c r="F24">
        <v>24</v>
      </c>
    </row>
    <row r="25" spans="2:6" x14ac:dyDescent="0.25">
      <c r="B25">
        <v>2020</v>
      </c>
      <c r="C25">
        <v>4</v>
      </c>
      <c r="D25">
        <v>20</v>
      </c>
      <c r="E25">
        <v>43</v>
      </c>
      <c r="F25">
        <v>26</v>
      </c>
    </row>
    <row r="26" spans="2:6" x14ac:dyDescent="0.25">
      <c r="B26">
        <v>2020</v>
      </c>
      <c r="C26">
        <v>4</v>
      </c>
      <c r="D26">
        <v>21</v>
      </c>
      <c r="E26">
        <v>42</v>
      </c>
      <c r="F26">
        <v>20</v>
      </c>
    </row>
    <row r="27" spans="2:6" x14ac:dyDescent="0.25">
      <c r="B27">
        <v>2020</v>
      </c>
      <c r="C27">
        <v>4</v>
      </c>
      <c r="D27">
        <v>22</v>
      </c>
      <c r="E27">
        <v>48</v>
      </c>
      <c r="F27">
        <v>27</v>
      </c>
    </row>
    <row r="28" spans="2:6" x14ac:dyDescent="0.25">
      <c r="B28">
        <v>2020</v>
      </c>
      <c r="C28">
        <v>4</v>
      </c>
      <c r="D28">
        <v>23</v>
      </c>
      <c r="E28">
        <v>57</v>
      </c>
      <c r="F28">
        <v>24</v>
      </c>
    </row>
    <row r="29" spans="2:6" x14ac:dyDescent="0.25">
      <c r="B29">
        <v>2020</v>
      </c>
      <c r="C29">
        <v>4</v>
      </c>
      <c r="D29">
        <v>24</v>
      </c>
      <c r="E29">
        <v>65</v>
      </c>
      <c r="F29">
        <v>25</v>
      </c>
    </row>
    <row r="30" spans="2:6" x14ac:dyDescent="0.25">
      <c r="B30">
        <v>2020</v>
      </c>
      <c r="C30">
        <v>4</v>
      </c>
      <c r="D30">
        <v>25</v>
      </c>
      <c r="E30">
        <v>64</v>
      </c>
      <c r="F30">
        <v>28</v>
      </c>
    </row>
    <row r="31" spans="2:6" x14ac:dyDescent="0.25">
      <c r="B31">
        <v>2020</v>
      </c>
      <c r="C31">
        <v>4</v>
      </c>
      <c r="D31">
        <v>26</v>
      </c>
      <c r="E31">
        <v>61</v>
      </c>
      <c r="F31">
        <v>27</v>
      </c>
    </row>
    <row r="32" spans="2:6" x14ac:dyDescent="0.25">
      <c r="B32">
        <v>2020</v>
      </c>
      <c r="C32">
        <v>4</v>
      </c>
      <c r="D32">
        <v>27</v>
      </c>
      <c r="E32">
        <v>66</v>
      </c>
      <c r="F32">
        <v>37</v>
      </c>
    </row>
    <row r="33" spans="2:6" x14ac:dyDescent="0.25">
      <c r="B33">
        <v>2020</v>
      </c>
      <c r="C33">
        <v>4</v>
      </c>
      <c r="D33">
        <v>28</v>
      </c>
      <c r="E33">
        <v>51</v>
      </c>
      <c r="F33">
        <v>33</v>
      </c>
    </row>
    <row r="34" spans="2:6" x14ac:dyDescent="0.25">
      <c r="B34">
        <v>2020</v>
      </c>
      <c r="C34">
        <v>4</v>
      </c>
      <c r="D34">
        <v>29</v>
      </c>
      <c r="E34">
        <v>62</v>
      </c>
      <c r="F34">
        <v>34</v>
      </c>
    </row>
    <row r="35" spans="2:6" x14ac:dyDescent="0.25">
      <c r="B35">
        <v>2020</v>
      </c>
      <c r="C35">
        <v>4</v>
      </c>
      <c r="D35">
        <v>30</v>
      </c>
      <c r="E35">
        <v>68</v>
      </c>
      <c r="F35">
        <v>31</v>
      </c>
    </row>
    <row r="36" spans="2:6" x14ac:dyDescent="0.25">
      <c r="B36">
        <v>2020</v>
      </c>
      <c r="C36">
        <v>5</v>
      </c>
      <c r="D36">
        <v>1</v>
      </c>
      <c r="E36">
        <v>65</v>
      </c>
      <c r="F36">
        <v>39</v>
      </c>
    </row>
    <row r="37" spans="2:6" x14ac:dyDescent="0.25">
      <c r="B37">
        <v>2020</v>
      </c>
      <c r="C37">
        <v>5</v>
      </c>
      <c r="D37">
        <v>2</v>
      </c>
      <c r="E37">
        <v>64</v>
      </c>
      <c r="F37">
        <v>41</v>
      </c>
    </row>
    <row r="38" spans="2:6" x14ac:dyDescent="0.25">
      <c r="B38">
        <v>2020</v>
      </c>
      <c r="C38">
        <v>5</v>
      </c>
      <c r="D38">
        <v>3</v>
      </c>
      <c r="E38">
        <v>46</v>
      </c>
      <c r="F38">
        <v>26</v>
      </c>
    </row>
    <row r="39" spans="2:6" x14ac:dyDescent="0.25">
      <c r="B39">
        <v>2020</v>
      </c>
      <c r="C39">
        <v>5</v>
      </c>
      <c r="D39">
        <v>4</v>
      </c>
      <c r="E39">
        <v>53</v>
      </c>
      <c r="F39">
        <v>23</v>
      </c>
    </row>
    <row r="40" spans="2:6" x14ac:dyDescent="0.25">
      <c r="B40">
        <v>2020</v>
      </c>
      <c r="C40">
        <v>5</v>
      </c>
      <c r="D40">
        <v>5</v>
      </c>
      <c r="E40">
        <v>60</v>
      </c>
      <c r="F40">
        <v>31</v>
      </c>
    </row>
    <row r="41" spans="2:6" x14ac:dyDescent="0.25">
      <c r="B41">
        <v>2020</v>
      </c>
      <c r="C41">
        <v>5</v>
      </c>
      <c r="D41">
        <v>6</v>
      </c>
      <c r="E41">
        <v>62</v>
      </c>
      <c r="F41">
        <v>38</v>
      </c>
    </row>
    <row r="42" spans="2:6" x14ac:dyDescent="0.25">
      <c r="B42">
        <v>2020</v>
      </c>
      <c r="C42">
        <v>5</v>
      </c>
      <c r="D42">
        <v>7</v>
      </c>
      <c r="E42">
        <v>50</v>
      </c>
      <c r="F42">
        <v>30</v>
      </c>
    </row>
    <row r="43" spans="2:6" x14ac:dyDescent="0.25">
      <c r="B43">
        <v>2020</v>
      </c>
      <c r="C43">
        <v>5</v>
      </c>
      <c r="D43">
        <v>8</v>
      </c>
      <c r="E43">
        <v>46</v>
      </c>
      <c r="F43">
        <v>24</v>
      </c>
    </row>
    <row r="44" spans="2:6" x14ac:dyDescent="0.25">
      <c r="B44">
        <v>2020</v>
      </c>
      <c r="C44">
        <v>5</v>
      </c>
      <c r="D44">
        <v>9</v>
      </c>
      <c r="E44">
        <v>53</v>
      </c>
      <c r="F44">
        <v>20</v>
      </c>
    </row>
    <row r="45" spans="2:6" x14ac:dyDescent="0.25">
      <c r="B45">
        <v>2020</v>
      </c>
      <c r="C45">
        <v>5</v>
      </c>
      <c r="D45">
        <v>10</v>
      </c>
      <c r="E45">
        <v>42</v>
      </c>
      <c r="F45">
        <v>33</v>
      </c>
    </row>
    <row r="46" spans="2:6" x14ac:dyDescent="0.25">
      <c r="B46">
        <v>2020</v>
      </c>
      <c r="C46">
        <v>5</v>
      </c>
      <c r="D46">
        <v>11</v>
      </c>
      <c r="E46">
        <v>48</v>
      </c>
      <c r="F46">
        <v>26</v>
      </c>
    </row>
    <row r="47" spans="2:6" x14ac:dyDescent="0.25">
      <c r="B47">
        <v>2020</v>
      </c>
      <c r="C47">
        <v>5</v>
      </c>
      <c r="D47">
        <v>12</v>
      </c>
      <c r="E47">
        <v>56</v>
      </c>
      <c r="F47">
        <v>26</v>
      </c>
    </row>
    <row r="48" spans="2:6" x14ac:dyDescent="0.25">
      <c r="B48">
        <v>2020</v>
      </c>
      <c r="C48">
        <v>5</v>
      </c>
      <c r="D48">
        <v>13</v>
      </c>
      <c r="E48">
        <v>54</v>
      </c>
      <c r="F48">
        <v>26</v>
      </c>
    </row>
    <row r="49" spans="2:6" x14ac:dyDescent="0.25">
      <c r="B49">
        <v>2020</v>
      </c>
      <c r="C49">
        <v>5</v>
      </c>
      <c r="D49">
        <v>14</v>
      </c>
      <c r="E49">
        <v>65</v>
      </c>
      <c r="F49">
        <v>43</v>
      </c>
    </row>
    <row r="50" spans="2:6" x14ac:dyDescent="0.25">
      <c r="B50">
        <v>2020</v>
      </c>
      <c r="C50">
        <v>5</v>
      </c>
      <c r="D50">
        <v>15</v>
      </c>
      <c r="E50">
        <v>64</v>
      </c>
      <c r="F50">
        <v>36</v>
      </c>
    </row>
    <row r="51" spans="2:6" x14ac:dyDescent="0.25">
      <c r="B51">
        <v>2020</v>
      </c>
      <c r="C51">
        <v>5</v>
      </c>
      <c r="D51">
        <v>16</v>
      </c>
      <c r="E51">
        <v>65</v>
      </c>
      <c r="F51">
        <v>34</v>
      </c>
    </row>
    <row r="52" spans="2:6" x14ac:dyDescent="0.25">
      <c r="B52">
        <v>2020</v>
      </c>
      <c r="C52">
        <v>5</v>
      </c>
      <c r="D52">
        <v>17</v>
      </c>
      <c r="E52">
        <v>69</v>
      </c>
      <c r="F52">
        <v>42</v>
      </c>
    </row>
    <row r="53" spans="2:6" x14ac:dyDescent="0.25">
      <c r="B53">
        <v>2020</v>
      </c>
      <c r="C53">
        <v>5</v>
      </c>
      <c r="D53">
        <v>18</v>
      </c>
      <c r="E53">
        <v>71</v>
      </c>
      <c r="F53">
        <v>43</v>
      </c>
    </row>
    <row r="54" spans="2:6" x14ac:dyDescent="0.25">
      <c r="B54">
        <v>2020</v>
      </c>
      <c r="C54">
        <v>5</v>
      </c>
      <c r="D54">
        <v>19</v>
      </c>
      <c r="E54">
        <v>72</v>
      </c>
      <c r="F54">
        <v>37</v>
      </c>
    </row>
    <row r="55" spans="2:6" x14ac:dyDescent="0.25">
      <c r="B55">
        <v>2020</v>
      </c>
      <c r="C55">
        <v>5</v>
      </c>
      <c r="D55">
        <v>20</v>
      </c>
      <c r="E55">
        <v>80</v>
      </c>
      <c r="F55">
        <v>40</v>
      </c>
    </row>
    <row r="56" spans="2:6" x14ac:dyDescent="0.25">
      <c r="B56">
        <v>2020</v>
      </c>
      <c r="C56">
        <v>5</v>
      </c>
      <c r="D56">
        <v>21</v>
      </c>
      <c r="E56">
        <v>79</v>
      </c>
      <c r="F56">
        <v>44</v>
      </c>
    </row>
    <row r="57" spans="2:6" x14ac:dyDescent="0.25">
      <c r="B57">
        <v>2020</v>
      </c>
      <c r="C57">
        <v>5</v>
      </c>
      <c r="D57">
        <v>22</v>
      </c>
      <c r="E57">
        <v>66</v>
      </c>
      <c r="F57">
        <v>52</v>
      </c>
    </row>
    <row r="58" spans="2:6" x14ac:dyDescent="0.25">
      <c r="B58">
        <v>2020</v>
      </c>
      <c r="C58">
        <v>5</v>
      </c>
      <c r="D58">
        <v>23</v>
      </c>
      <c r="E58">
        <v>70</v>
      </c>
      <c r="F58">
        <v>56</v>
      </c>
    </row>
    <row r="59" spans="2:6" x14ac:dyDescent="0.25">
      <c r="B59">
        <v>2020</v>
      </c>
      <c r="C59">
        <v>5</v>
      </c>
      <c r="D59">
        <v>24</v>
      </c>
      <c r="E59">
        <v>76</v>
      </c>
      <c r="F59">
        <v>54</v>
      </c>
    </row>
    <row r="60" spans="2:6" x14ac:dyDescent="0.25">
      <c r="B60">
        <v>2020</v>
      </c>
      <c r="C60">
        <v>5</v>
      </c>
      <c r="D60">
        <v>25</v>
      </c>
      <c r="E60">
        <v>82</v>
      </c>
      <c r="F60">
        <v>53</v>
      </c>
    </row>
    <row r="61" spans="2:6" x14ac:dyDescent="0.25">
      <c r="B61">
        <v>2020</v>
      </c>
      <c r="C61">
        <v>5</v>
      </c>
      <c r="D61">
        <v>26</v>
      </c>
      <c r="E61">
        <v>72</v>
      </c>
      <c r="F61">
        <v>60</v>
      </c>
    </row>
    <row r="62" spans="2:6" x14ac:dyDescent="0.25">
      <c r="B62">
        <v>2020</v>
      </c>
      <c r="C62">
        <v>5</v>
      </c>
      <c r="D62">
        <v>27</v>
      </c>
      <c r="E62">
        <v>83</v>
      </c>
      <c r="F62">
        <v>59</v>
      </c>
    </row>
    <row r="63" spans="2:6" x14ac:dyDescent="0.25">
      <c r="B63">
        <v>2020</v>
      </c>
      <c r="C63">
        <v>5</v>
      </c>
      <c r="D63">
        <v>28</v>
      </c>
      <c r="E63">
        <v>73</v>
      </c>
      <c r="F63">
        <v>52</v>
      </c>
    </row>
    <row r="64" spans="2:6" x14ac:dyDescent="0.25">
      <c r="B64">
        <v>2020</v>
      </c>
      <c r="C64">
        <v>5</v>
      </c>
      <c r="D64">
        <v>29</v>
      </c>
      <c r="E64">
        <v>59</v>
      </c>
      <c r="F64">
        <v>45</v>
      </c>
    </row>
    <row r="65" spans="2:6" x14ac:dyDescent="0.25">
      <c r="B65">
        <v>2020</v>
      </c>
      <c r="C65">
        <v>5</v>
      </c>
      <c r="D65">
        <v>30</v>
      </c>
      <c r="E65">
        <v>61</v>
      </c>
      <c r="F65">
        <v>33</v>
      </c>
    </row>
    <row r="66" spans="2:6" x14ac:dyDescent="0.25">
      <c r="B66">
        <v>2020</v>
      </c>
      <c r="C66">
        <v>5</v>
      </c>
      <c r="D66">
        <v>31</v>
      </c>
      <c r="E66">
        <v>74</v>
      </c>
      <c r="F66">
        <v>29</v>
      </c>
    </row>
    <row r="67" spans="2:6" x14ac:dyDescent="0.25">
      <c r="B67">
        <v>2020</v>
      </c>
      <c r="C67">
        <v>6</v>
      </c>
      <c r="D67">
        <v>1</v>
      </c>
      <c r="E67">
        <v>83</v>
      </c>
      <c r="F67">
        <v>50</v>
      </c>
    </row>
    <row r="68" spans="2:6" x14ac:dyDescent="0.25">
      <c r="B68">
        <v>2020</v>
      </c>
      <c r="C68">
        <v>6</v>
      </c>
      <c r="D68">
        <v>2</v>
      </c>
      <c r="E68">
        <v>82</v>
      </c>
      <c r="F68">
        <v>50</v>
      </c>
    </row>
    <row r="69" spans="2:6" x14ac:dyDescent="0.25">
      <c r="B69">
        <v>2020</v>
      </c>
      <c r="C69">
        <v>6</v>
      </c>
      <c r="D69">
        <v>3</v>
      </c>
      <c r="E69">
        <v>76</v>
      </c>
      <c r="F69">
        <v>48</v>
      </c>
    </row>
    <row r="70" spans="2:6" x14ac:dyDescent="0.25">
      <c r="B70">
        <v>2020</v>
      </c>
      <c r="C70">
        <v>6</v>
      </c>
      <c r="D70">
        <v>4</v>
      </c>
      <c r="E70">
        <v>80</v>
      </c>
      <c r="F70">
        <v>50</v>
      </c>
    </row>
    <row r="71" spans="2:6" x14ac:dyDescent="0.25">
      <c r="B71">
        <v>2020</v>
      </c>
      <c r="C71">
        <v>6</v>
      </c>
      <c r="D71">
        <v>5</v>
      </c>
      <c r="E71">
        <v>73</v>
      </c>
      <c r="F71">
        <v>45</v>
      </c>
    </row>
    <row r="72" spans="2:6" x14ac:dyDescent="0.25">
      <c r="B72">
        <v>2020</v>
      </c>
      <c r="C72">
        <v>6</v>
      </c>
      <c r="D72">
        <v>6</v>
      </c>
      <c r="E72">
        <v>67</v>
      </c>
      <c r="F72">
        <v>41</v>
      </c>
    </row>
    <row r="73" spans="2:6" x14ac:dyDescent="0.25">
      <c r="B73">
        <v>2020</v>
      </c>
      <c r="C73">
        <v>6</v>
      </c>
      <c r="D73">
        <v>7</v>
      </c>
      <c r="E73">
        <v>68</v>
      </c>
      <c r="F73">
        <v>48</v>
      </c>
    </row>
    <row r="74" spans="2:6" x14ac:dyDescent="0.25">
      <c r="B74">
        <v>2020</v>
      </c>
      <c r="C74">
        <v>6</v>
      </c>
      <c r="D74">
        <v>8</v>
      </c>
      <c r="E74">
        <v>85</v>
      </c>
      <c r="F74">
        <v>56</v>
      </c>
    </row>
    <row r="75" spans="2:6" x14ac:dyDescent="0.25">
      <c r="B75">
        <v>2020</v>
      </c>
      <c r="C75">
        <v>6</v>
      </c>
      <c r="D75">
        <v>9</v>
      </c>
      <c r="E75">
        <v>86</v>
      </c>
      <c r="F75">
        <v>60</v>
      </c>
    </row>
    <row r="76" spans="2:6" x14ac:dyDescent="0.25">
      <c r="B76">
        <v>2020</v>
      </c>
      <c r="C76">
        <v>6</v>
      </c>
      <c r="D76">
        <v>10</v>
      </c>
      <c r="E76">
        <v>64</v>
      </c>
      <c r="F76">
        <v>51</v>
      </c>
    </row>
    <row r="77" spans="2:6" x14ac:dyDescent="0.25">
      <c r="B77">
        <v>2020</v>
      </c>
      <c r="C77">
        <v>6</v>
      </c>
      <c r="D77">
        <v>11</v>
      </c>
      <c r="E77">
        <v>68</v>
      </c>
      <c r="F77">
        <v>49</v>
      </c>
    </row>
    <row r="78" spans="2:6" x14ac:dyDescent="0.25">
      <c r="B78">
        <v>2020</v>
      </c>
      <c r="C78">
        <v>6</v>
      </c>
      <c r="D78">
        <v>12</v>
      </c>
      <c r="E78">
        <v>65</v>
      </c>
      <c r="F78">
        <v>41</v>
      </c>
    </row>
    <row r="79" spans="2:6" x14ac:dyDescent="0.25">
      <c r="B79">
        <v>2020</v>
      </c>
      <c r="C79">
        <v>6</v>
      </c>
      <c r="D79">
        <v>13</v>
      </c>
      <c r="E79">
        <v>67</v>
      </c>
      <c r="F79">
        <v>35</v>
      </c>
    </row>
    <row r="80" spans="2:6" x14ac:dyDescent="0.25">
      <c r="B80">
        <v>2020</v>
      </c>
      <c r="C80">
        <v>6</v>
      </c>
      <c r="D80">
        <v>14</v>
      </c>
      <c r="E80">
        <v>73</v>
      </c>
      <c r="F80">
        <v>42</v>
      </c>
    </row>
    <row r="81" spans="2:6" x14ac:dyDescent="0.25">
      <c r="B81">
        <v>2020</v>
      </c>
      <c r="C81">
        <v>6</v>
      </c>
      <c r="D81">
        <v>15</v>
      </c>
      <c r="E81">
        <v>68</v>
      </c>
      <c r="F81">
        <v>56</v>
      </c>
    </row>
    <row r="82" spans="2:6" x14ac:dyDescent="0.25">
      <c r="B82">
        <v>2020</v>
      </c>
      <c r="C82">
        <v>6</v>
      </c>
      <c r="D82">
        <v>16</v>
      </c>
      <c r="E82">
        <v>89</v>
      </c>
      <c r="F82">
        <v>63</v>
      </c>
    </row>
    <row r="83" spans="2:6" x14ac:dyDescent="0.25">
      <c r="B83">
        <v>2020</v>
      </c>
      <c r="C83">
        <v>6</v>
      </c>
      <c r="D83">
        <v>17</v>
      </c>
      <c r="E83">
        <v>87</v>
      </c>
      <c r="F83">
        <v>65</v>
      </c>
    </row>
    <row r="84" spans="2:6" x14ac:dyDescent="0.25">
      <c r="B84">
        <v>2020</v>
      </c>
      <c r="C84">
        <v>6</v>
      </c>
      <c r="D84">
        <v>18</v>
      </c>
      <c r="E84">
        <v>81</v>
      </c>
      <c r="F84">
        <v>64</v>
      </c>
    </row>
    <row r="85" spans="2:6" x14ac:dyDescent="0.25">
      <c r="B85">
        <v>2020</v>
      </c>
      <c r="C85">
        <v>6</v>
      </c>
      <c r="D85">
        <v>19</v>
      </c>
      <c r="E85">
        <v>70</v>
      </c>
      <c r="F85">
        <v>49</v>
      </c>
    </row>
    <row r="86" spans="2:6" x14ac:dyDescent="0.25">
      <c r="B86">
        <v>2020</v>
      </c>
      <c r="C86">
        <v>6</v>
      </c>
      <c r="D86">
        <v>20</v>
      </c>
      <c r="E86">
        <v>71</v>
      </c>
      <c r="F86">
        <v>46</v>
      </c>
    </row>
    <row r="87" spans="2:6" x14ac:dyDescent="0.25">
      <c r="B87">
        <v>2020</v>
      </c>
      <c r="C87">
        <v>6</v>
      </c>
      <c r="D87">
        <v>21</v>
      </c>
      <c r="E87">
        <v>76</v>
      </c>
      <c r="F87">
        <v>47</v>
      </c>
    </row>
    <row r="88" spans="2:6" x14ac:dyDescent="0.25">
      <c r="B88">
        <v>2020</v>
      </c>
      <c r="C88">
        <v>6</v>
      </c>
      <c r="D88">
        <v>22</v>
      </c>
      <c r="E88">
        <v>69</v>
      </c>
      <c r="F88">
        <v>43</v>
      </c>
    </row>
    <row r="89" spans="2:6" x14ac:dyDescent="0.25">
      <c r="B89">
        <v>2020</v>
      </c>
      <c r="C89">
        <v>6</v>
      </c>
      <c r="D89">
        <v>23</v>
      </c>
      <c r="E89">
        <v>73</v>
      </c>
      <c r="F89">
        <v>53</v>
      </c>
    </row>
    <row r="90" spans="2:6" x14ac:dyDescent="0.25">
      <c r="B90">
        <v>2020</v>
      </c>
      <c r="C90">
        <v>6</v>
      </c>
      <c r="D90">
        <v>24</v>
      </c>
      <c r="E90">
        <v>75</v>
      </c>
      <c r="F90">
        <v>46</v>
      </c>
    </row>
    <row r="91" spans="2:6" x14ac:dyDescent="0.25">
      <c r="B91">
        <v>2020</v>
      </c>
      <c r="C91">
        <v>6</v>
      </c>
      <c r="D91">
        <v>25</v>
      </c>
      <c r="E91">
        <v>81</v>
      </c>
      <c r="F91">
        <v>41</v>
      </c>
    </row>
    <row r="92" spans="2:6" x14ac:dyDescent="0.25">
      <c r="B92">
        <v>2020</v>
      </c>
      <c r="C92">
        <v>6</v>
      </c>
      <c r="D92">
        <v>26</v>
      </c>
      <c r="E92">
        <v>82</v>
      </c>
      <c r="F92">
        <v>65</v>
      </c>
    </row>
    <row r="93" spans="2:6" x14ac:dyDescent="0.25">
      <c r="B93">
        <v>2020</v>
      </c>
      <c r="C93">
        <v>6</v>
      </c>
      <c r="D93">
        <v>27</v>
      </c>
      <c r="E93">
        <v>86</v>
      </c>
      <c r="F93">
        <v>51</v>
      </c>
    </row>
    <row r="94" spans="2:6" x14ac:dyDescent="0.25">
      <c r="B94">
        <v>2020</v>
      </c>
      <c r="C94">
        <v>6</v>
      </c>
      <c r="D94">
        <v>28</v>
      </c>
      <c r="E94">
        <v>85</v>
      </c>
      <c r="F94">
        <v>52</v>
      </c>
    </row>
    <row r="95" spans="2:6" x14ac:dyDescent="0.25">
      <c r="B95">
        <v>2020</v>
      </c>
      <c r="C95">
        <v>6</v>
      </c>
      <c r="D95">
        <v>29</v>
      </c>
      <c r="E95">
        <v>83</v>
      </c>
      <c r="F95">
        <v>65</v>
      </c>
    </row>
    <row r="96" spans="2:6" x14ac:dyDescent="0.25">
      <c r="B96">
        <v>2020</v>
      </c>
      <c r="C96">
        <v>6</v>
      </c>
      <c r="D96">
        <v>30</v>
      </c>
      <c r="E96">
        <v>86</v>
      </c>
      <c r="F96">
        <v>64</v>
      </c>
    </row>
    <row r="97" spans="2:6" x14ac:dyDescent="0.25">
      <c r="B97">
        <v>2020</v>
      </c>
      <c r="C97">
        <v>7</v>
      </c>
      <c r="D97">
        <v>1</v>
      </c>
      <c r="E97">
        <v>87</v>
      </c>
      <c r="F97">
        <v>64</v>
      </c>
    </row>
    <row r="98" spans="2:6" x14ac:dyDescent="0.25">
      <c r="B98">
        <v>2020</v>
      </c>
      <c r="C98">
        <v>7</v>
      </c>
      <c r="D98">
        <v>2</v>
      </c>
      <c r="E98">
        <v>94</v>
      </c>
      <c r="F98">
        <v>59</v>
      </c>
    </row>
    <row r="99" spans="2:6" x14ac:dyDescent="0.25">
      <c r="B99">
        <v>2020</v>
      </c>
      <c r="C99">
        <v>7</v>
      </c>
      <c r="D99">
        <v>3</v>
      </c>
      <c r="E99">
        <v>93</v>
      </c>
      <c r="F99">
        <v>58</v>
      </c>
    </row>
    <row r="100" spans="2:6" x14ac:dyDescent="0.25">
      <c r="B100">
        <v>2020</v>
      </c>
      <c r="C100">
        <v>7</v>
      </c>
      <c r="D100">
        <v>4</v>
      </c>
      <c r="E100">
        <v>91</v>
      </c>
      <c r="F100">
        <v>58</v>
      </c>
    </row>
    <row r="101" spans="2:6" x14ac:dyDescent="0.25">
      <c r="B101">
        <v>2020</v>
      </c>
      <c r="C101">
        <v>7</v>
      </c>
      <c r="D101">
        <v>5</v>
      </c>
      <c r="E101">
        <v>92</v>
      </c>
      <c r="F101">
        <v>60</v>
      </c>
    </row>
    <row r="102" spans="2:6" x14ac:dyDescent="0.25">
      <c r="B102">
        <v>2020</v>
      </c>
      <c r="C102">
        <v>7</v>
      </c>
      <c r="D102">
        <v>6</v>
      </c>
      <c r="E102">
        <v>85</v>
      </c>
      <c r="F102">
        <v>57</v>
      </c>
    </row>
    <row r="103" spans="2:6" x14ac:dyDescent="0.25">
      <c r="B103">
        <v>2020</v>
      </c>
      <c r="C103">
        <v>7</v>
      </c>
      <c r="D103">
        <v>7</v>
      </c>
      <c r="E103">
        <v>85</v>
      </c>
      <c r="F103">
        <v>54</v>
      </c>
    </row>
    <row r="104" spans="2:6" x14ac:dyDescent="0.25">
      <c r="B104">
        <v>2020</v>
      </c>
      <c r="C104">
        <v>7</v>
      </c>
      <c r="D104">
        <v>8</v>
      </c>
      <c r="E104">
        <v>84</v>
      </c>
      <c r="F104">
        <v>55</v>
      </c>
    </row>
    <row r="105" spans="2:6" x14ac:dyDescent="0.25">
      <c r="B105">
        <v>2020</v>
      </c>
      <c r="C105">
        <v>7</v>
      </c>
      <c r="D105">
        <v>9</v>
      </c>
      <c r="E105">
        <v>82</v>
      </c>
      <c r="F105">
        <v>60</v>
      </c>
    </row>
    <row r="106" spans="2:6" x14ac:dyDescent="0.25">
      <c r="B106">
        <v>2020</v>
      </c>
      <c r="C106">
        <v>7</v>
      </c>
      <c r="D106">
        <v>10</v>
      </c>
      <c r="E106">
        <v>80</v>
      </c>
      <c r="F106">
        <v>60</v>
      </c>
    </row>
    <row r="107" spans="2:6" x14ac:dyDescent="0.25">
      <c r="B107">
        <v>2020</v>
      </c>
      <c r="C107">
        <v>7</v>
      </c>
      <c r="D107">
        <v>11</v>
      </c>
      <c r="E107">
        <v>79</v>
      </c>
      <c r="F107">
        <v>52</v>
      </c>
    </row>
    <row r="108" spans="2:6" x14ac:dyDescent="0.25">
      <c r="B108">
        <v>2020</v>
      </c>
      <c r="C108">
        <v>7</v>
      </c>
      <c r="D108">
        <v>12</v>
      </c>
      <c r="E108">
        <v>81</v>
      </c>
      <c r="F108">
        <v>55</v>
      </c>
    </row>
    <row r="109" spans="2:6" x14ac:dyDescent="0.25">
      <c r="B109">
        <v>2020</v>
      </c>
      <c r="C109">
        <v>7</v>
      </c>
      <c r="D109">
        <v>13</v>
      </c>
      <c r="E109">
        <v>80</v>
      </c>
      <c r="F109">
        <v>51</v>
      </c>
    </row>
    <row r="110" spans="2:6" x14ac:dyDescent="0.25">
      <c r="B110">
        <v>2020</v>
      </c>
      <c r="C110">
        <v>7</v>
      </c>
      <c r="D110">
        <v>14</v>
      </c>
      <c r="E110">
        <v>72</v>
      </c>
      <c r="F110">
        <v>51</v>
      </c>
    </row>
    <row r="111" spans="2:6" x14ac:dyDescent="0.25">
      <c r="B111">
        <v>2020</v>
      </c>
      <c r="C111">
        <v>7</v>
      </c>
      <c r="D111">
        <v>15</v>
      </c>
      <c r="E111">
        <v>81</v>
      </c>
      <c r="F111">
        <v>47</v>
      </c>
    </row>
    <row r="112" spans="2:6" x14ac:dyDescent="0.25">
      <c r="B112">
        <v>2020</v>
      </c>
      <c r="C112">
        <v>7</v>
      </c>
      <c r="D112">
        <v>16</v>
      </c>
      <c r="E112">
        <v>80</v>
      </c>
      <c r="F112">
        <v>55</v>
      </c>
    </row>
    <row r="113" spans="2:6" x14ac:dyDescent="0.25">
      <c r="B113">
        <v>2020</v>
      </c>
      <c r="C113">
        <v>7</v>
      </c>
      <c r="D113">
        <v>17</v>
      </c>
      <c r="E113">
        <v>89</v>
      </c>
      <c r="F113">
        <v>52</v>
      </c>
    </row>
    <row r="114" spans="2:6" x14ac:dyDescent="0.25">
      <c r="B114">
        <v>2020</v>
      </c>
      <c r="C114">
        <v>7</v>
      </c>
      <c r="D114">
        <v>18</v>
      </c>
      <c r="E114">
        <v>87</v>
      </c>
      <c r="F114">
        <v>66</v>
      </c>
    </row>
    <row r="115" spans="2:6" x14ac:dyDescent="0.25">
      <c r="B115">
        <v>2020</v>
      </c>
      <c r="C115">
        <v>7</v>
      </c>
      <c r="D115">
        <v>19</v>
      </c>
      <c r="E115">
        <v>75</v>
      </c>
      <c r="F115">
        <v>50</v>
      </c>
    </row>
    <row r="116" spans="2:6" x14ac:dyDescent="0.25">
      <c r="B116">
        <v>2020</v>
      </c>
      <c r="C116">
        <v>7</v>
      </c>
      <c r="D116">
        <v>20</v>
      </c>
      <c r="E116">
        <v>75</v>
      </c>
      <c r="F116">
        <v>45</v>
      </c>
    </row>
    <row r="117" spans="2:6" x14ac:dyDescent="0.25">
      <c r="B117">
        <v>2020</v>
      </c>
      <c r="C117">
        <v>7</v>
      </c>
      <c r="D117">
        <v>21</v>
      </c>
      <c r="E117">
        <v>58</v>
      </c>
      <c r="F117">
        <v>55</v>
      </c>
    </row>
    <row r="118" spans="2:6" x14ac:dyDescent="0.25">
      <c r="B118">
        <v>2020</v>
      </c>
      <c r="C118">
        <v>7</v>
      </c>
      <c r="D118">
        <v>22</v>
      </c>
      <c r="E118">
        <v>75</v>
      </c>
      <c r="F118">
        <v>51</v>
      </c>
    </row>
    <row r="119" spans="2:6" x14ac:dyDescent="0.25">
      <c r="B119">
        <v>2020</v>
      </c>
      <c r="C119">
        <v>7</v>
      </c>
      <c r="D119">
        <v>23</v>
      </c>
      <c r="E119">
        <v>77</v>
      </c>
      <c r="F119">
        <v>47</v>
      </c>
    </row>
    <row r="120" spans="2:6" x14ac:dyDescent="0.25">
      <c r="B120">
        <v>2020</v>
      </c>
      <c r="C120">
        <v>7</v>
      </c>
      <c r="D120">
        <v>24</v>
      </c>
      <c r="E120">
        <v>91</v>
      </c>
      <c r="F120">
        <v>57</v>
      </c>
    </row>
    <row r="121" spans="2:6" x14ac:dyDescent="0.25">
      <c r="B121">
        <v>2020</v>
      </c>
      <c r="C121">
        <v>7</v>
      </c>
      <c r="D121">
        <v>25</v>
      </c>
      <c r="E121">
        <v>83</v>
      </c>
      <c r="F121">
        <v>65</v>
      </c>
    </row>
    <row r="122" spans="2:6" x14ac:dyDescent="0.25">
      <c r="B122">
        <v>2020</v>
      </c>
      <c r="C122">
        <v>7</v>
      </c>
      <c r="D122">
        <v>26</v>
      </c>
      <c r="E122">
        <v>81</v>
      </c>
      <c r="F122">
        <v>56</v>
      </c>
    </row>
    <row r="123" spans="2:6" x14ac:dyDescent="0.25">
      <c r="B123">
        <v>2020</v>
      </c>
      <c r="C123">
        <v>7</v>
      </c>
      <c r="D123">
        <v>27</v>
      </c>
      <c r="E123">
        <v>79</v>
      </c>
      <c r="F123">
        <v>59</v>
      </c>
    </row>
    <row r="124" spans="2:6" x14ac:dyDescent="0.25">
      <c r="B124">
        <v>2020</v>
      </c>
      <c r="C124">
        <v>7</v>
      </c>
      <c r="D124">
        <v>28</v>
      </c>
      <c r="E124">
        <v>79</v>
      </c>
      <c r="F124">
        <v>54</v>
      </c>
    </row>
    <row r="125" spans="2:6" x14ac:dyDescent="0.25">
      <c r="B125">
        <v>2020</v>
      </c>
      <c r="C125">
        <v>7</v>
      </c>
      <c r="D125">
        <v>29</v>
      </c>
      <c r="E125">
        <v>77</v>
      </c>
      <c r="F125">
        <v>51</v>
      </c>
    </row>
    <row r="126" spans="2:6" x14ac:dyDescent="0.25">
      <c r="B126">
        <v>2020</v>
      </c>
      <c r="C126">
        <v>7</v>
      </c>
      <c r="D126">
        <v>30</v>
      </c>
      <c r="E126">
        <v>80</v>
      </c>
      <c r="F126">
        <v>49</v>
      </c>
    </row>
    <row r="127" spans="2:6" x14ac:dyDescent="0.25">
      <c r="B127">
        <v>2020</v>
      </c>
      <c r="C127">
        <v>7</v>
      </c>
      <c r="D127">
        <v>31</v>
      </c>
      <c r="E127">
        <v>82</v>
      </c>
      <c r="F127">
        <v>48</v>
      </c>
    </row>
    <row r="128" spans="2:6" x14ac:dyDescent="0.25">
      <c r="B128">
        <v>2020</v>
      </c>
      <c r="C128">
        <v>8</v>
      </c>
      <c r="D128">
        <v>1</v>
      </c>
      <c r="E128">
        <v>76</v>
      </c>
      <c r="F128">
        <v>58</v>
      </c>
    </row>
    <row r="129" spans="2:6" x14ac:dyDescent="0.25">
      <c r="B129">
        <v>2020</v>
      </c>
      <c r="C129">
        <v>8</v>
      </c>
      <c r="D129">
        <v>2</v>
      </c>
      <c r="E129">
        <v>69</v>
      </c>
      <c r="F129">
        <v>52</v>
      </c>
    </row>
    <row r="130" spans="2:6" x14ac:dyDescent="0.25">
      <c r="B130">
        <v>2020</v>
      </c>
      <c r="C130">
        <v>8</v>
      </c>
      <c r="D130">
        <v>3</v>
      </c>
      <c r="E130">
        <v>71</v>
      </c>
      <c r="F130">
        <v>46</v>
      </c>
    </row>
    <row r="131" spans="2:6" x14ac:dyDescent="0.25">
      <c r="B131">
        <v>2020</v>
      </c>
      <c r="C131">
        <v>8</v>
      </c>
      <c r="D131">
        <v>4</v>
      </c>
      <c r="E131">
        <v>75</v>
      </c>
      <c r="F131">
        <v>50</v>
      </c>
    </row>
    <row r="132" spans="2:6" x14ac:dyDescent="0.25">
      <c r="B132">
        <v>2020</v>
      </c>
      <c r="C132">
        <v>8</v>
      </c>
      <c r="D132">
        <v>5</v>
      </c>
      <c r="E132">
        <v>79</v>
      </c>
      <c r="F132">
        <v>45</v>
      </c>
    </row>
    <row r="133" spans="2:6" x14ac:dyDescent="0.25">
      <c r="B133">
        <v>2020</v>
      </c>
      <c r="C133">
        <v>8</v>
      </c>
      <c r="D133">
        <v>6</v>
      </c>
      <c r="E133">
        <v>77</v>
      </c>
      <c r="F133">
        <v>47</v>
      </c>
    </row>
    <row r="134" spans="2:6" x14ac:dyDescent="0.25">
      <c r="B134">
        <v>2020</v>
      </c>
      <c r="C134">
        <v>8</v>
      </c>
      <c r="D134">
        <v>7</v>
      </c>
      <c r="E134">
        <v>79</v>
      </c>
      <c r="F134">
        <v>58</v>
      </c>
    </row>
    <row r="135" spans="2:6" x14ac:dyDescent="0.25">
      <c r="B135">
        <v>2020</v>
      </c>
      <c r="C135">
        <v>8</v>
      </c>
      <c r="D135">
        <v>8</v>
      </c>
      <c r="E135">
        <v>84</v>
      </c>
      <c r="F135">
        <v>64</v>
      </c>
    </row>
    <row r="136" spans="2:6" x14ac:dyDescent="0.25">
      <c r="B136">
        <v>2020</v>
      </c>
      <c r="C136">
        <v>8</v>
      </c>
      <c r="D136">
        <v>9</v>
      </c>
      <c r="E136">
        <v>79</v>
      </c>
      <c r="F136">
        <v>62</v>
      </c>
    </row>
    <row r="137" spans="2:6" x14ac:dyDescent="0.25">
      <c r="B137">
        <v>2020</v>
      </c>
      <c r="C137">
        <v>8</v>
      </c>
      <c r="D137">
        <v>10</v>
      </c>
      <c r="E137">
        <v>76</v>
      </c>
      <c r="F137">
        <v>49</v>
      </c>
    </row>
    <row r="138" spans="2:6" x14ac:dyDescent="0.25">
      <c r="B138">
        <v>2020</v>
      </c>
      <c r="C138">
        <v>8</v>
      </c>
      <c r="D138">
        <v>11</v>
      </c>
      <c r="E138">
        <v>81</v>
      </c>
      <c r="F138">
        <v>43</v>
      </c>
    </row>
    <row r="139" spans="2:6" x14ac:dyDescent="0.25">
      <c r="B139">
        <v>2020</v>
      </c>
      <c r="C139">
        <v>8</v>
      </c>
      <c r="D139">
        <v>12</v>
      </c>
      <c r="E139">
        <v>78</v>
      </c>
      <c r="F139">
        <v>52</v>
      </c>
    </row>
    <row r="140" spans="2:6" x14ac:dyDescent="0.25">
      <c r="B140">
        <v>2020</v>
      </c>
      <c r="C140">
        <v>8</v>
      </c>
      <c r="D140">
        <v>13</v>
      </c>
      <c r="E140">
        <v>73</v>
      </c>
      <c r="F140">
        <v>56</v>
      </c>
    </row>
    <row r="141" spans="2:6" x14ac:dyDescent="0.25">
      <c r="B141">
        <v>2020</v>
      </c>
      <c r="C141">
        <v>8</v>
      </c>
      <c r="D141">
        <v>14</v>
      </c>
      <c r="E141">
        <v>72</v>
      </c>
      <c r="F141">
        <v>62</v>
      </c>
    </row>
    <row r="142" spans="2:6" x14ac:dyDescent="0.25">
      <c r="B142">
        <v>2020</v>
      </c>
      <c r="C142">
        <v>8</v>
      </c>
      <c r="D142">
        <v>15</v>
      </c>
      <c r="E142">
        <v>73</v>
      </c>
      <c r="F142">
        <v>55</v>
      </c>
    </row>
    <row r="143" spans="2:6" x14ac:dyDescent="0.25">
      <c r="B143">
        <v>2020</v>
      </c>
      <c r="C143">
        <v>8</v>
      </c>
      <c r="D143">
        <v>16</v>
      </c>
      <c r="E143">
        <v>76</v>
      </c>
      <c r="F143">
        <v>49</v>
      </c>
    </row>
    <row r="144" spans="2:6" x14ac:dyDescent="0.25">
      <c r="B144">
        <v>2020</v>
      </c>
      <c r="C144">
        <v>8</v>
      </c>
      <c r="D144">
        <v>17</v>
      </c>
      <c r="E144">
        <v>71</v>
      </c>
      <c r="F144">
        <v>48</v>
      </c>
    </row>
    <row r="145" spans="2:6" x14ac:dyDescent="0.25">
      <c r="B145">
        <v>2020</v>
      </c>
      <c r="C145">
        <v>8</v>
      </c>
      <c r="D145">
        <v>18</v>
      </c>
      <c r="E145">
        <v>78</v>
      </c>
      <c r="F145">
        <v>44</v>
      </c>
    </row>
    <row r="146" spans="2:6" x14ac:dyDescent="0.25">
      <c r="B146">
        <v>2020</v>
      </c>
      <c r="C146">
        <v>8</v>
      </c>
      <c r="D146">
        <v>19</v>
      </c>
      <c r="E146">
        <v>83</v>
      </c>
      <c r="F146">
        <v>53</v>
      </c>
    </row>
    <row r="147" spans="2:6" x14ac:dyDescent="0.25">
      <c r="B147">
        <v>2020</v>
      </c>
      <c r="C147">
        <v>8</v>
      </c>
      <c r="D147">
        <v>20</v>
      </c>
      <c r="E147">
        <v>84</v>
      </c>
      <c r="F147">
        <v>59</v>
      </c>
    </row>
    <row r="148" spans="2:6" x14ac:dyDescent="0.25">
      <c r="B148">
        <v>2020</v>
      </c>
      <c r="C148">
        <v>8</v>
      </c>
      <c r="D148">
        <v>21</v>
      </c>
      <c r="E148">
        <v>81</v>
      </c>
      <c r="F148">
        <v>61</v>
      </c>
    </row>
    <row r="149" spans="2:6" x14ac:dyDescent="0.25">
      <c r="B149">
        <v>2020</v>
      </c>
      <c r="C149">
        <v>8</v>
      </c>
      <c r="D149">
        <v>22</v>
      </c>
      <c r="E149">
        <v>82</v>
      </c>
      <c r="F149">
        <v>62</v>
      </c>
    </row>
    <row r="150" spans="2:6" x14ac:dyDescent="0.25">
      <c r="B150">
        <v>2020</v>
      </c>
      <c r="C150">
        <v>8</v>
      </c>
      <c r="D150">
        <v>23</v>
      </c>
      <c r="E150">
        <v>81</v>
      </c>
      <c r="F150">
        <v>64</v>
      </c>
    </row>
    <row r="151" spans="2:6" x14ac:dyDescent="0.25">
      <c r="B151">
        <v>2020</v>
      </c>
      <c r="C151">
        <v>8</v>
      </c>
      <c r="D151">
        <v>24</v>
      </c>
      <c r="E151">
        <v>80</v>
      </c>
      <c r="F151">
        <v>53</v>
      </c>
    </row>
    <row r="152" spans="2:6" x14ac:dyDescent="0.25">
      <c r="B152">
        <v>2020</v>
      </c>
      <c r="C152">
        <v>8</v>
      </c>
      <c r="D152">
        <v>25</v>
      </c>
      <c r="E152">
        <v>81</v>
      </c>
      <c r="F152">
        <v>49</v>
      </c>
    </row>
    <row r="153" spans="2:6" x14ac:dyDescent="0.25">
      <c r="B153">
        <v>2020</v>
      </c>
      <c r="C153">
        <v>8</v>
      </c>
      <c r="D153">
        <v>26</v>
      </c>
      <c r="E153">
        <v>80</v>
      </c>
      <c r="F153">
        <v>63</v>
      </c>
    </row>
    <row r="154" spans="2:6" x14ac:dyDescent="0.25">
      <c r="B154">
        <v>2020</v>
      </c>
      <c r="C154">
        <v>8</v>
      </c>
      <c r="D154">
        <v>27</v>
      </c>
      <c r="E154">
        <v>78</v>
      </c>
      <c r="F154">
        <v>57</v>
      </c>
    </row>
    <row r="155" spans="2:6" x14ac:dyDescent="0.25">
      <c r="B155">
        <v>2020</v>
      </c>
      <c r="C155">
        <v>8</v>
      </c>
      <c r="D155">
        <v>28</v>
      </c>
      <c r="E155">
        <v>75</v>
      </c>
      <c r="F155">
        <v>57</v>
      </c>
    </row>
    <row r="156" spans="2:6" x14ac:dyDescent="0.25">
      <c r="B156">
        <v>2020</v>
      </c>
      <c r="C156">
        <v>8</v>
      </c>
      <c r="D156">
        <v>29</v>
      </c>
      <c r="E156">
        <v>70</v>
      </c>
      <c r="F156">
        <v>46</v>
      </c>
    </row>
    <row r="157" spans="2:6" x14ac:dyDescent="0.25">
      <c r="B157">
        <v>2020</v>
      </c>
      <c r="C157">
        <v>8</v>
      </c>
      <c r="D157">
        <v>30</v>
      </c>
      <c r="E157">
        <v>74</v>
      </c>
      <c r="F157">
        <v>43</v>
      </c>
    </row>
    <row r="158" spans="2:6" x14ac:dyDescent="0.25">
      <c r="B158">
        <v>2020</v>
      </c>
      <c r="C158">
        <v>8</v>
      </c>
      <c r="D158">
        <v>31</v>
      </c>
      <c r="E158">
        <v>67</v>
      </c>
      <c r="F158">
        <v>48</v>
      </c>
    </row>
    <row r="159" spans="2:6" x14ac:dyDescent="0.25">
      <c r="B159">
        <v>2020</v>
      </c>
      <c r="C159">
        <v>9</v>
      </c>
      <c r="D159">
        <v>1</v>
      </c>
      <c r="E159">
        <v>70</v>
      </c>
      <c r="F159">
        <v>39</v>
      </c>
    </row>
    <row r="160" spans="2:6" x14ac:dyDescent="0.25">
      <c r="B160">
        <v>2020</v>
      </c>
      <c r="C160">
        <v>9</v>
      </c>
      <c r="D160">
        <v>2</v>
      </c>
      <c r="E160">
        <v>70</v>
      </c>
      <c r="F160">
        <v>50</v>
      </c>
    </row>
    <row r="161" spans="2:6" x14ac:dyDescent="0.25">
      <c r="B161">
        <v>2020</v>
      </c>
      <c r="C161">
        <v>9</v>
      </c>
      <c r="D161">
        <v>3</v>
      </c>
      <c r="E161">
        <v>62</v>
      </c>
      <c r="F161">
        <v>42</v>
      </c>
    </row>
    <row r="162" spans="2:6" x14ac:dyDescent="0.25">
      <c r="B162">
        <v>2020</v>
      </c>
      <c r="C162">
        <v>9</v>
      </c>
      <c r="D162">
        <v>4</v>
      </c>
      <c r="E162">
        <v>67</v>
      </c>
      <c r="F162">
        <v>40</v>
      </c>
    </row>
    <row r="163" spans="2:6" x14ac:dyDescent="0.25">
      <c r="B163">
        <v>2020</v>
      </c>
      <c r="C163">
        <v>9</v>
      </c>
      <c r="D163">
        <v>5</v>
      </c>
      <c r="E163">
        <v>71</v>
      </c>
      <c r="F163">
        <v>40</v>
      </c>
    </row>
    <row r="164" spans="2:6" x14ac:dyDescent="0.25">
      <c r="B164">
        <v>2020</v>
      </c>
      <c r="C164">
        <v>9</v>
      </c>
      <c r="D164">
        <v>6</v>
      </c>
      <c r="E164">
        <v>73</v>
      </c>
      <c r="F164">
        <v>50</v>
      </c>
    </row>
    <row r="165" spans="2:6" x14ac:dyDescent="0.25">
      <c r="B165">
        <v>2020</v>
      </c>
      <c r="C165">
        <v>9</v>
      </c>
      <c r="D165">
        <v>7</v>
      </c>
      <c r="E165">
        <v>53</v>
      </c>
      <c r="F165">
        <v>40</v>
      </c>
    </row>
    <row r="166" spans="2:6" x14ac:dyDescent="0.25">
      <c r="B166">
        <v>2020</v>
      </c>
      <c r="C166">
        <v>9</v>
      </c>
      <c r="D166">
        <v>8</v>
      </c>
      <c r="E166">
        <v>53</v>
      </c>
      <c r="F166">
        <v>36</v>
      </c>
    </row>
    <row r="167" spans="2:6" x14ac:dyDescent="0.25">
      <c r="B167">
        <v>2020</v>
      </c>
      <c r="C167">
        <v>9</v>
      </c>
      <c r="D167">
        <v>9</v>
      </c>
      <c r="E167">
        <v>55</v>
      </c>
      <c r="F167">
        <v>31</v>
      </c>
    </row>
    <row r="168" spans="2:6" x14ac:dyDescent="0.25">
      <c r="B168">
        <v>2020</v>
      </c>
      <c r="C168">
        <v>9</v>
      </c>
      <c r="D168">
        <v>10</v>
      </c>
      <c r="E168">
        <v>63</v>
      </c>
      <c r="F168">
        <v>29</v>
      </c>
    </row>
    <row r="169" spans="2:6" x14ac:dyDescent="0.25">
      <c r="B169">
        <v>2020</v>
      </c>
      <c r="C169">
        <v>9</v>
      </c>
      <c r="D169">
        <v>11</v>
      </c>
      <c r="E169">
        <v>68</v>
      </c>
      <c r="F169">
        <v>31</v>
      </c>
    </row>
    <row r="170" spans="2:6" x14ac:dyDescent="0.25">
      <c r="B170">
        <v>2020</v>
      </c>
      <c r="C170">
        <v>9</v>
      </c>
      <c r="D170">
        <v>12</v>
      </c>
      <c r="E170">
        <v>59</v>
      </c>
      <c r="F170">
        <v>50</v>
      </c>
    </row>
    <row r="171" spans="2:6" x14ac:dyDescent="0.25">
      <c r="B171">
        <v>2020</v>
      </c>
      <c r="C171">
        <v>9</v>
      </c>
      <c r="D171">
        <v>13</v>
      </c>
      <c r="E171">
        <v>63</v>
      </c>
      <c r="F171">
        <v>38</v>
      </c>
    </row>
    <row r="172" spans="2:6" x14ac:dyDescent="0.25">
      <c r="B172">
        <v>2020</v>
      </c>
      <c r="C172">
        <v>9</v>
      </c>
      <c r="D172">
        <v>14</v>
      </c>
      <c r="E172">
        <v>64</v>
      </c>
      <c r="F172">
        <v>32</v>
      </c>
    </row>
    <row r="173" spans="2:6" x14ac:dyDescent="0.25">
      <c r="B173">
        <v>2020</v>
      </c>
      <c r="C173">
        <v>9</v>
      </c>
      <c r="D173">
        <v>15</v>
      </c>
      <c r="E173">
        <v>69</v>
      </c>
      <c r="F173">
        <v>52</v>
      </c>
    </row>
    <row r="174" spans="2:6" x14ac:dyDescent="0.25">
      <c r="B174">
        <v>2020</v>
      </c>
      <c r="C174">
        <v>9</v>
      </c>
      <c r="D174">
        <v>16</v>
      </c>
      <c r="E174">
        <v>61</v>
      </c>
      <c r="F174">
        <v>32</v>
      </c>
    </row>
    <row r="175" spans="2:6" x14ac:dyDescent="0.25">
      <c r="B175">
        <v>2020</v>
      </c>
      <c r="C175">
        <v>9</v>
      </c>
      <c r="D175">
        <v>17</v>
      </c>
      <c r="E175">
        <v>55</v>
      </c>
      <c r="F175">
        <v>28</v>
      </c>
    </row>
    <row r="176" spans="2:6" x14ac:dyDescent="0.25">
      <c r="B176">
        <v>2020</v>
      </c>
      <c r="C176">
        <v>9</v>
      </c>
      <c r="D176">
        <v>18</v>
      </c>
      <c r="E176">
        <v>59</v>
      </c>
      <c r="F176">
        <v>24</v>
      </c>
    </row>
    <row r="177" spans="2:6" x14ac:dyDescent="0.25">
      <c r="B177">
        <v>2020</v>
      </c>
      <c r="C177">
        <v>9</v>
      </c>
      <c r="D177">
        <v>19</v>
      </c>
      <c r="E177">
        <v>72</v>
      </c>
      <c r="F177">
        <v>30</v>
      </c>
    </row>
    <row r="178" spans="2:6" x14ac:dyDescent="0.25">
      <c r="B178">
        <v>2020</v>
      </c>
      <c r="C178">
        <v>9</v>
      </c>
      <c r="D178">
        <v>20</v>
      </c>
      <c r="E178">
        <v>70</v>
      </c>
      <c r="F178">
        <v>48</v>
      </c>
    </row>
    <row r="179" spans="2:6" x14ac:dyDescent="0.25">
      <c r="B179">
        <v>2020</v>
      </c>
      <c r="C179">
        <v>9</v>
      </c>
      <c r="D179">
        <v>21</v>
      </c>
      <c r="E179">
        <v>78</v>
      </c>
      <c r="F179">
        <v>50</v>
      </c>
    </row>
    <row r="180" spans="2:6" x14ac:dyDescent="0.25">
      <c r="B180">
        <v>2020</v>
      </c>
      <c r="C180">
        <v>9</v>
      </c>
      <c r="D180">
        <v>22</v>
      </c>
      <c r="E180">
        <v>79</v>
      </c>
      <c r="F180">
        <v>39</v>
      </c>
    </row>
    <row r="181" spans="2:6" x14ac:dyDescent="0.25">
      <c r="B181">
        <v>2020</v>
      </c>
      <c r="C181">
        <v>9</v>
      </c>
      <c r="D181">
        <v>23</v>
      </c>
      <c r="E181">
        <v>82</v>
      </c>
      <c r="F181">
        <v>40</v>
      </c>
    </row>
    <row r="182" spans="2:6" x14ac:dyDescent="0.25">
      <c r="B182">
        <v>2020</v>
      </c>
      <c r="C182">
        <v>9</v>
      </c>
      <c r="D182">
        <v>24</v>
      </c>
      <c r="E182">
        <v>61</v>
      </c>
      <c r="F182">
        <v>52</v>
      </c>
    </row>
    <row r="183" spans="2:6" x14ac:dyDescent="0.25">
      <c r="B183">
        <v>2020</v>
      </c>
      <c r="C183">
        <v>9</v>
      </c>
      <c r="D183">
        <v>25</v>
      </c>
      <c r="E183">
        <v>62</v>
      </c>
      <c r="F183">
        <v>52</v>
      </c>
    </row>
    <row r="184" spans="2:6" x14ac:dyDescent="0.25">
      <c r="B184">
        <v>2020</v>
      </c>
      <c r="C184">
        <v>9</v>
      </c>
      <c r="D184">
        <v>26</v>
      </c>
      <c r="E184">
        <v>64</v>
      </c>
      <c r="F184">
        <v>52</v>
      </c>
    </row>
    <row r="185" spans="2:6" x14ac:dyDescent="0.25">
      <c r="B185">
        <v>2020</v>
      </c>
      <c r="C185">
        <v>9</v>
      </c>
      <c r="D185">
        <v>27</v>
      </c>
      <c r="E185">
        <v>60</v>
      </c>
      <c r="F185">
        <v>48</v>
      </c>
    </row>
    <row r="186" spans="2:6" x14ac:dyDescent="0.25">
      <c r="B186">
        <v>2020</v>
      </c>
      <c r="C186">
        <v>9</v>
      </c>
      <c r="D186">
        <v>28</v>
      </c>
      <c r="E186">
        <v>51</v>
      </c>
      <c r="F186">
        <v>45</v>
      </c>
    </row>
    <row r="187" spans="2:6" x14ac:dyDescent="0.25">
      <c r="B187">
        <v>2020</v>
      </c>
      <c r="C187">
        <v>9</v>
      </c>
      <c r="D187">
        <v>29</v>
      </c>
      <c r="E187">
        <v>62</v>
      </c>
      <c r="F187">
        <v>40</v>
      </c>
    </row>
    <row r="188" spans="2:6" x14ac:dyDescent="0.25">
      <c r="B188">
        <v>2020</v>
      </c>
      <c r="C188">
        <v>9</v>
      </c>
      <c r="D188">
        <v>30</v>
      </c>
      <c r="E188">
        <v>53</v>
      </c>
      <c r="F188">
        <v>41</v>
      </c>
    </row>
    <row r="189" spans="2:6" x14ac:dyDescent="0.25">
      <c r="B189">
        <v>2020</v>
      </c>
      <c r="C189">
        <v>10</v>
      </c>
      <c r="D189">
        <v>1</v>
      </c>
      <c r="E189">
        <v>45</v>
      </c>
      <c r="F189">
        <v>36</v>
      </c>
    </row>
    <row r="190" spans="2:6" x14ac:dyDescent="0.25">
      <c r="B190">
        <v>2020</v>
      </c>
      <c r="C190">
        <v>10</v>
      </c>
      <c r="D190">
        <v>2</v>
      </c>
      <c r="E190">
        <v>40</v>
      </c>
      <c r="F190">
        <v>31</v>
      </c>
    </row>
    <row r="191" spans="2:6" x14ac:dyDescent="0.25">
      <c r="B191">
        <v>2020</v>
      </c>
      <c r="C191">
        <v>10</v>
      </c>
      <c r="D191">
        <v>3</v>
      </c>
      <c r="E191">
        <v>46</v>
      </c>
      <c r="F191">
        <v>28</v>
      </c>
    </row>
    <row r="192" spans="2:6" x14ac:dyDescent="0.25">
      <c r="B192">
        <v>2020</v>
      </c>
      <c r="C192">
        <v>10</v>
      </c>
      <c r="D192">
        <v>4</v>
      </c>
      <c r="E192">
        <v>53</v>
      </c>
      <c r="F192">
        <v>23</v>
      </c>
    </row>
    <row r="193" spans="2:6" x14ac:dyDescent="0.25">
      <c r="B193">
        <v>2020</v>
      </c>
      <c r="C193">
        <v>10</v>
      </c>
      <c r="D193">
        <v>5</v>
      </c>
      <c r="E193">
        <v>64</v>
      </c>
      <c r="F193">
        <v>44</v>
      </c>
    </row>
    <row r="194" spans="2:6" x14ac:dyDescent="0.25">
      <c r="B194">
        <v>2020</v>
      </c>
      <c r="C194">
        <v>10</v>
      </c>
      <c r="D194">
        <v>6</v>
      </c>
      <c r="E194">
        <v>68</v>
      </c>
      <c r="F194">
        <v>40</v>
      </c>
    </row>
    <row r="195" spans="2:6" x14ac:dyDescent="0.25">
      <c r="B195">
        <v>2020</v>
      </c>
      <c r="C195">
        <v>10</v>
      </c>
      <c r="D195">
        <v>7</v>
      </c>
      <c r="E195">
        <v>61</v>
      </c>
      <c r="F195">
        <v>38</v>
      </c>
    </row>
    <row r="196" spans="2:6" x14ac:dyDescent="0.25">
      <c r="B196">
        <v>2020</v>
      </c>
      <c r="C196">
        <v>10</v>
      </c>
      <c r="D196">
        <v>8</v>
      </c>
      <c r="E196">
        <v>62</v>
      </c>
      <c r="F196">
        <v>28</v>
      </c>
    </row>
    <row r="197" spans="2:6" x14ac:dyDescent="0.25">
      <c r="B197">
        <v>2020</v>
      </c>
      <c r="C197">
        <v>10</v>
      </c>
      <c r="D197">
        <v>9</v>
      </c>
      <c r="E197">
        <v>77</v>
      </c>
      <c r="F197">
        <v>46</v>
      </c>
    </row>
    <row r="198" spans="2:6" x14ac:dyDescent="0.25">
      <c r="B198">
        <v>2020</v>
      </c>
      <c r="C198">
        <v>10</v>
      </c>
      <c r="D198">
        <v>10</v>
      </c>
      <c r="E198">
        <v>60</v>
      </c>
      <c r="F198">
        <v>39</v>
      </c>
    </row>
    <row r="199" spans="2:6" x14ac:dyDescent="0.25">
      <c r="B199">
        <v>2020</v>
      </c>
      <c r="C199">
        <v>10</v>
      </c>
      <c r="D199">
        <v>11</v>
      </c>
      <c r="E199">
        <v>57</v>
      </c>
      <c r="F199">
        <v>38</v>
      </c>
    </row>
    <row r="200" spans="2:6" x14ac:dyDescent="0.25">
      <c r="B200">
        <v>2020</v>
      </c>
      <c r="C200">
        <v>10</v>
      </c>
      <c r="D200">
        <v>12</v>
      </c>
      <c r="E200">
        <v>59</v>
      </c>
      <c r="F200">
        <v>34</v>
      </c>
    </row>
    <row r="201" spans="2:6" x14ac:dyDescent="0.25">
      <c r="B201">
        <v>2020</v>
      </c>
      <c r="C201">
        <v>10</v>
      </c>
      <c r="D201">
        <v>13</v>
      </c>
      <c r="E201">
        <v>55</v>
      </c>
      <c r="F201">
        <v>28</v>
      </c>
    </row>
    <row r="202" spans="2:6" x14ac:dyDescent="0.25">
      <c r="B202">
        <v>2020</v>
      </c>
      <c r="C202">
        <v>10</v>
      </c>
      <c r="D202">
        <v>14</v>
      </c>
      <c r="E202">
        <v>45</v>
      </c>
      <c r="F202">
        <v>30</v>
      </c>
    </row>
    <row r="203" spans="2:6" x14ac:dyDescent="0.25">
      <c r="B203">
        <v>2020</v>
      </c>
      <c r="C203">
        <v>10</v>
      </c>
      <c r="D203">
        <v>15</v>
      </c>
      <c r="E203">
        <v>40</v>
      </c>
      <c r="F203">
        <v>29</v>
      </c>
    </row>
    <row r="204" spans="2:6" x14ac:dyDescent="0.25">
      <c r="B204">
        <v>2020</v>
      </c>
      <c r="C204">
        <v>10</v>
      </c>
      <c r="D204">
        <v>16</v>
      </c>
      <c r="E204">
        <v>34</v>
      </c>
      <c r="F204">
        <v>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CF228-9F54-4715-8CAC-E3257902C3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</vt:lpstr>
      <vt:lpstr>Processed_Lake_Data</vt:lpstr>
      <vt:lpstr>Processed_Air_Data</vt:lpstr>
      <vt:lpstr>LakeData</vt:lpstr>
      <vt:lpstr>NOAA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2020-10-14T03:09:56Z</dcterms:created>
  <dcterms:modified xsi:type="dcterms:W3CDTF">2020-10-18T20:12:38Z</dcterms:modified>
</cp:coreProperties>
</file>