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Mark\Dropbox\Blog\MunitionsProduction\"/>
    </mc:Choice>
  </mc:AlternateContent>
  <xr:revisionPtr revIDLastSave="0" documentId="13_ncr:1_{FC224E40-BB0F-434F-B3B5-1F4A88A12BB0}" xr6:coauthVersionLast="46" xr6:coauthVersionMax="46" xr10:uidLastSave="{00000000-0000-0000-0000-000000000000}"/>
  <bookViews>
    <workbookView xWindow="22932" yWindow="-468" windowWidth="23256" windowHeight="12576" xr2:uid="{00000000-000D-0000-FFFF-FFFF00000000}"/>
  </bookViews>
  <sheets>
    <sheet name="Report" sheetId="2" r:id="rId1"/>
    <sheet name="TablePDFConversion" sheetId="1" r:id="rId2"/>
  </sheets>
  <definedNames>
    <definedName name="_xlnm._FilterDatabase" localSheetId="0" hidden="1">Report!$A$5:$F$46</definedName>
    <definedName name="ExternalData_1" localSheetId="0" hidden="1">Report!$B$36:$G$235</definedName>
  </definedNames>
  <calcPr calcId="191029"/>
  <pivotCaches>
    <pivotCache cacheId="1" r:id="rId3"/>
  </pivotCaches>
  <extLst>
    <ext xmlns:x15="http://schemas.microsoft.com/office/spreadsheetml/2010/11/main" uri="{FCE2AD5D-F65C-4FA6-A056-5C36A1767C68}">
      <x15:dataModel>
        <x15:modelTables>
          <x15:modelTable id="Cleanup_85e0eafe-e97e-4923-bb43-ad968d4c25e9" name="Cleanup" connection="Query - Cleanup"/>
          <x15:modelTable id="Alternative_d7374037-30f8-41d4-a83c-455fc732d5d6" name="Alternative" connection="Query - Reformat4Plotting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3" i="2"/>
  <c r="D12" i="1"/>
  <c r="D13" i="1" s="1"/>
  <c r="E13" i="1"/>
  <c r="E1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99E151B-48CF-491A-BEDD-076A076E83FD}" keepAlive="1" name="ModelConnection_ExternalData_1" description="Data Model" type="5" refreshedVersion="6" minRefreshableVersion="5" saveData="1">
    <dbPr connection="Data Model Connection" command="Cleanup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293933CB-F89B-49C9-9021-303D6D73D0F6}" name="Query - Cleanup" description="Connection to the 'Cleanup' query in the workbook." type="100" refreshedVersion="6" minRefreshableVersion="5">
    <extLst>
      <ext xmlns:x15="http://schemas.microsoft.com/office/spreadsheetml/2010/11/main" uri="{DE250136-89BD-433C-8126-D09CA5730AF9}">
        <x15:connection id="e6dffe96-7607-47a0-b119-3cf1ec15c335"/>
      </ext>
    </extLst>
  </connection>
  <connection id="3" xr16:uid="{F9124A7B-E2FA-4426-A10D-F15DFBCC932A}" name="Query - Reformat4Plotting" description="Connection to the 'Reformat4Plotting' query in the workbook." type="100" refreshedVersion="6" minRefreshableVersion="5">
    <extLst>
      <ext xmlns:x15="http://schemas.microsoft.com/office/spreadsheetml/2010/11/main" uri="{DE250136-89BD-433C-8126-D09CA5730AF9}">
        <x15:connection id="522b603b-986e-4feb-b2f2-d6876ff770cf">
          <x15:oledbPr connection="Provider=Microsoft.Mashup.OleDb.1;Data Source=$Workbook$;Location=Reformat4Plotting;Extended Properties=&quot;&quot;">
            <x15:dbTables>
              <x15:dbTable name="Reformat4Plotting"/>
            </x15:dbTables>
          </x15:oledbPr>
        </x15:connection>
      </ext>
    </extLst>
  </connection>
  <connection id="4" xr16:uid="{8FE42D2B-4F4C-4B8F-B6A2-5C958D732A4D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<sst xmlns="http://schemas.openxmlformats.org/spreadsheetml/2006/main" count="721" uniqueCount="76">
  <si>
    <t>Surface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</si>
  <si>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</si>
  <si>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</si>
  <si>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</si>
  <si>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</si>
  <si>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</si>
  <si>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</si>
  <si>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</si>
  <si>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</si>
  <si>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</si>
  <si>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</si>
  <si>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</si>
  <si>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</si>
  <si>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Period</t>
  </si>
  <si>
    <t>Year</t>
  </si>
  <si>
    <t>Weight</t>
  </si>
  <si>
    <t>Number</t>
  </si>
  <si>
    <t>Total</t>
  </si>
  <si>
    <t>Total Torpedoes</t>
  </si>
  <si>
    <t>Aircraft</t>
  </si>
  <si>
    <t>Mark 13</t>
  </si>
  <si>
    <t>UK Mark XII</t>
  </si>
  <si>
    <t>Submarine</t>
  </si>
  <si>
    <t>Mark 14, 18, 23</t>
  </si>
  <si>
    <t>Mark 14-4</t>
  </si>
  <si>
    <t>UK Mark VIII</t>
  </si>
  <si>
    <t>Mark 15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</si>
  <si>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</si>
  <si>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</si>
  <si>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</si>
  <si>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</si>
  <si>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</si>
  <si>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</si>
  <si>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</si>
  <si>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</si>
  <si>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</si>
  <si>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</si>
  <si>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</si>
  <si>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</si>
  <si>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Sum of Value</t>
  </si>
  <si>
    <t>Column22</t>
  </si>
  <si>
    <t>Semi</t>
  </si>
  <si>
    <t>Half-Year</t>
  </si>
  <si>
    <t>Deployment</t>
  </si>
  <si>
    <t>Type</t>
  </si>
  <si>
    <t>Value</t>
  </si>
  <si>
    <t>FROM:</t>
  </si>
  <si>
    <t>Mark Biegert</t>
  </si>
  <si>
    <t>SUBJECT:</t>
  </si>
  <si>
    <t>US WW2 Torpedo Production</t>
  </si>
  <si>
    <t>DATE:</t>
  </si>
  <si>
    <t>Reference</t>
  </si>
  <si>
    <t>Cleaned Data</t>
  </si>
  <si>
    <t>Month</t>
  </si>
  <si>
    <t>1940 Total</t>
  </si>
  <si>
    <t>1941 Total</t>
  </si>
  <si>
    <t>1942 Total</t>
  </si>
  <si>
    <t>1943 Total</t>
  </si>
  <si>
    <t>1944 Total</t>
  </si>
  <si>
    <t>1945 Total</t>
  </si>
  <si>
    <t>I have seen this chart numerous times, but I did not know where it came from.</t>
  </si>
  <si>
    <t>You can see an example of its use in the Wikipedia.</t>
  </si>
  <si>
    <t>Link</t>
  </si>
  <si>
    <t>Raw OCRed File</t>
  </si>
  <si>
    <t>OCRed Table</t>
  </si>
  <si>
    <t>Image OCRed</t>
  </si>
  <si>
    <t>Official Munitions Production</t>
  </si>
  <si>
    <t>Of The United States By Months, July 1, 1941 - August 31,1945</t>
  </si>
  <si>
    <t>Scan from US Government Document:</t>
  </si>
  <si>
    <t xml:space="preserve">The original data contained torpedoes manufactured by the US for </t>
  </si>
  <si>
    <t xml:space="preserve">the UK and the Torpedo Mk 14-4 variant, which I cannot find any </t>
  </si>
  <si>
    <t xml:space="preserve">record of wartime deployment. </t>
  </si>
  <si>
    <t>The chart used data with the UK data and the Torpedo Mk 14-4 filtered out.</t>
  </si>
  <si>
    <t>Mk 14, Mk 18, Mk 23</t>
  </si>
  <si>
    <t>Mk 13</t>
  </si>
  <si>
    <t>Mk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</si>
</sst>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8" x14ac:knownFonts="1">
    <font>
      <sz val="11"/>
      <color theme="1"/>
      <name val="Consolas"/>
      <family val="2"/>
      <scheme val="minor"/>
    </font>
    <font>
      <sz val="11"/>
      <color theme="1"/>
      <name val="Consolas"/>
      <family val="2"/>
      <scheme val="minor"/>
    </font>
    <font>
      <sz val="18"/>
      <color theme="3"/>
      <name val="Consolas"/>
      <family val="2"/>
      <scheme val="major"/>
    </font>
    <font>
      <b/>
      <sz val="11"/>
      <color theme="3"/>
      <name val="Consolas"/>
      <family val="2"/>
      <scheme val="minor"/>
    </font>
    <font>
      <sz val="11"/>
      <color rgb="FF006100"/>
      <name val="Consolas"/>
      <family val="2"/>
      <scheme val="minor"/>
    </font>
    <font>
      <sz val="11"/>
      <color rgb="FF9C0006"/>
      <name val="Consolas"/>
      <family val="2"/>
      <scheme val="minor"/>
    </font>
    <font>
      <sz val="11"/>
      <color rgb="FF9C5700"/>
      <name val="Consolas"/>
      <family val="2"/>
      <scheme val="minor"/>
    </font>
    <font>
      <sz val="11"/>
      <color rgb="FF3F3F76"/>
      <name val="Consolas"/>
      <family val="2"/>
      <scheme val="minor"/>
    </font>
    <font>
      <b/>
      <sz val="11"/>
      <color rgb="FF3F3F3F"/>
      <name val="Consolas"/>
      <family val="2"/>
      <scheme val="minor"/>
    </font>
    <font>
      <b/>
      <sz val="11"/>
      <color rgb="FFFA7D00"/>
      <name val="Consolas"/>
      <family val="2"/>
      <scheme val="minor"/>
    </font>
    <font>
      <sz val="11"/>
      <color rgb="FFFA7D00"/>
      <name val="Consolas"/>
      <family val="2"/>
      <scheme val="minor"/>
    </font>
    <font>
      <b/>
      <sz val="11"/>
      <color theme="0"/>
      <name val="Consolas"/>
      <family val="2"/>
      <scheme val="minor"/>
    </font>
    <font>
      <sz val="11"/>
      <color rgb="FFFF0000"/>
      <name val="Consolas"/>
      <family val="2"/>
      <scheme val="minor"/>
    </font>
    <font>
      <i/>
      <sz val="11"/>
      <color rgb="FF7F7F7F"/>
      <name val="Consolas"/>
      <family val="2"/>
      <scheme val="minor"/>
    </font>
    <font>
      <b/>
      <sz val="11"/>
      <color theme="1"/>
      <name val="Consolas"/>
      <family val="2"/>
      <scheme val="minor"/>
    </font>
    <font>
      <sz val="11"/>
      <color theme="0"/>
      <name val="Consolas"/>
      <family val="2"/>
      <scheme val="minor"/>
    </font>
    <font>
      <sz val="10"/>
      <color theme="1"/>
      <name val="Consolas"/>
      <family val="2"/>
    </font>
    <font>
      <b/>
      <sz val="12"/>
      <color theme="3"/>
      <name val="Consolas"/>
      <family val="3"/>
    </font>
    <font>
      <sz val="9"/>
      <color rgb="FF7F7F7F"/>
      <name val="Tahoma"/>
      <family val="2"/>
    </font>
    <font>
      <sz val="10"/>
      <color rgb="FF3F3F76"/>
      <name val="Consolas"/>
      <family val="3"/>
    </font>
    <font>
      <b/>
      <sz val="10"/>
      <color rgb="FF7030A0"/>
      <name val="Tahoma"/>
      <family val="2"/>
    </font>
    <font>
      <b/>
      <u/>
      <sz val="10"/>
      <color theme="3"/>
      <name val="Consolas"/>
      <family val="3"/>
    </font>
    <font>
      <b/>
      <sz val="11"/>
      <color rgb="FF000099"/>
      <name val="Consolas"/>
      <family val="3"/>
    </font>
    <font>
      <sz val="8"/>
      <name val="Consolas"/>
      <family val="2"/>
      <scheme val="minor"/>
    </font>
    <font>
      <i/>
      <sz val="11"/>
      <color theme="1"/>
      <name val="Consolas"/>
      <family val="2"/>
      <scheme val="minor"/>
    </font>
    <font>
      <sz val="11"/>
      <color theme="1"/>
      <name val="Consolas"/>
      <family val="3"/>
    </font>
    <font>
      <u/>
      <sz val="11"/>
      <color theme="10"/>
      <name val="Consolas"/>
      <family val="2"/>
      <scheme val="minor"/>
    </font>
    <font>
      <i/>
      <sz val="11"/>
      <color theme="1"/>
      <name val="Consolas"/>
      <family val="3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-9.9948118533890809E-2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14" fillId="33" borderId="0" applyNumberFormat="0" applyAlignment="0" applyProtection="0"/>
    <xf numFmtId="0" fontId="24" fillId="33" borderId="0" applyNumberFormat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1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35" borderId="0" applyNumberFormat="0" applyAlignment="0" applyProtection="0">
      <alignment vertical="top"/>
    </xf>
    <xf numFmtId="0" fontId="16" fillId="18" borderId="0" applyNumberFormat="0" applyBorder="0" applyAlignment="0" applyProtection="0"/>
    <xf numFmtId="0" fontId="17" fillId="0" borderId="0" applyNumberFormat="0" applyProtection="0">
      <alignment vertical="center"/>
    </xf>
    <xf numFmtId="0" fontId="18" fillId="0" borderId="0" applyNumberFormat="0" applyFill="0" applyBorder="0" applyAlignment="0" applyProtection="0"/>
    <xf numFmtId="0" fontId="19" fillId="5" borderId="2" applyNumberFormat="0" applyAlignment="0" applyProtection="0"/>
    <xf numFmtId="0" fontId="20" fillId="0" borderId="0" applyNumberFormat="0" applyFill="0" applyBorder="0" applyAlignment="0" applyProtection="0">
      <alignment vertical="top"/>
    </xf>
    <xf numFmtId="0" fontId="21" fillId="0" borderId="0" applyNumberFormat="0" applyFill="0" applyProtection="0">
      <alignment vertical="center"/>
    </xf>
    <xf numFmtId="0" fontId="22" fillId="0" borderId="0" applyNumberFormat="0" applyFill="0" applyBorder="0" applyProtection="0">
      <alignment vertical="center"/>
    </xf>
    <xf numFmtId="0" fontId="16" fillId="10" borderId="0" applyNumberFormat="0" applyBorder="0" applyAlignment="0" applyProtection="0"/>
    <xf numFmtId="0" fontId="14" fillId="34" borderId="0" applyNumberFormat="0" applyAlignment="0" applyProtection="0"/>
    <xf numFmtId="0" fontId="26" fillId="0" borderId="0" applyNumberForma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NumberFormat="1"/>
    <xf numFmtId="0" fontId="14" fillId="33" borderId="0" xfId="2"/>
    <xf numFmtId="0" fontId="14" fillId="34" borderId="0" xfId="51"/>
    <xf numFmtId="0" fontId="25" fillId="35" borderId="0" xfId="42" applyAlignment="1"/>
    <xf numFmtId="0" fontId="26" fillId="0" borderId="0" xfId="52"/>
    <xf numFmtId="0" fontId="27" fillId="0" borderId="0" xfId="0" applyFont="1"/>
  </cellXfs>
  <cellStyles count="53">
    <cellStyle name="20% - Accent1" xfId="19" builtinId="30" customBuiltin="1"/>
    <cellStyle name="20% - Accent1 2" xfId="50" xr:uid="{8A6655A7-5337-466A-A441-8346EC16ED89}"/>
    <cellStyle name="20% - Accent2" xfId="23" builtinId="34" customBuiltin="1"/>
    <cellStyle name="20% - Accent3" xfId="27" builtinId="38" customBuiltin="1"/>
    <cellStyle name="20% - Accent3 2" xfId="43" xr:uid="{CA72821B-CFF5-4BDD-A210-9F69BCC54A93}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ent" xfId="47" xr:uid="{129FFEA8-D52B-472F-B5B0-FAABDADD653C}"/>
    <cellStyle name="Explanatory Text" xfId="16" builtinId="53" customBuiltin="1"/>
    <cellStyle name="Explanatory Text 2" xfId="45" xr:uid="{575D5B6B-CC25-42F2-AC9F-C5642985B790}"/>
    <cellStyle name="Good" xfId="6" builtinId="26" customBuiltin="1"/>
    <cellStyle name="Heading 1" xfId="2" builtinId="16" customBuiltin="1"/>
    <cellStyle name="Heading 1 2" xfId="44" xr:uid="{496DCFE6-3B7D-4F9F-BC65-1988DA326B9C}"/>
    <cellStyle name="Heading 2" xfId="3" builtinId="17" customBuiltin="1"/>
    <cellStyle name="Heading 2 2" xfId="49" xr:uid="{259389EB-6A36-4274-AC18-E9EFE4518BBE}"/>
    <cellStyle name="Heading 3" xfId="4" builtinId="18" hidden="1" customBuiltin="1"/>
    <cellStyle name="Heading 3 2" xfId="48" xr:uid="{72C24708-0B6B-4F92-A597-C5D750F686FC}"/>
    <cellStyle name="Heading 4" xfId="5" builtinId="19" hidden="1" customBuiltin="1"/>
    <cellStyle name="Hyperlink" xfId="52" builtinId="8"/>
    <cellStyle name="Input" xfId="9" builtinId="20" customBuiltin="1"/>
    <cellStyle name="Input 2" xfId="46" xr:uid="{FEC4396B-E8C8-44F3-A4FB-FD0708655FC7}"/>
    <cellStyle name="Introduction_Subject" xfId="51" xr:uid="{74A7C60F-EF25-451A-91C6-A388B9495A36}"/>
    <cellStyle name="Introduction_Value" xfId="42" xr:uid="{1E7E1DF1-7E12-43F8-B8C0-50781BECC9CB}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numFmt numFmtId="3" formatCode="#,##0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rgb="FFEAEAEA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4.9989318521683403E-2"/>
        </patternFill>
      </fill>
    </dxf>
    <dxf>
      <border>
        <right style="thin">
          <color auto="1"/>
        </right>
        <bottom/>
        <vertical/>
      </border>
    </dxf>
    <dxf>
      <font>
        <b/>
        <i val="0"/>
      </font>
      <fill>
        <patternFill>
          <bgColor theme="5" tint="0.79998168889431442"/>
        </patternFill>
      </fill>
      <border>
        <left/>
        <top style="double">
          <color auto="1"/>
        </top>
      </border>
    </dxf>
    <dxf>
      <font>
        <b/>
        <i val="0"/>
      </font>
      <fill>
        <patternFill>
          <bgColor theme="5" tint="0.59996337778862885"/>
        </patternFill>
      </fill>
      <border>
        <bottom style="double">
          <color auto="1"/>
        </bottom>
      </border>
    </dxf>
  </dxfs>
  <tableStyles count="3" defaultTableStyle="TableStyleMedium2" defaultPivotStyle="PivotStyleLight16">
    <tableStyle name="Biegert Standard" table="0" count="4" xr9:uid="{A44A17D2-054E-4E0E-A116-EAF5C332C0E9}">
      <tableStyleElement type="headerRow" dxfId="11"/>
      <tableStyleElement type="totalRow" dxfId="10"/>
      <tableStyleElement type="firstColumn" dxfId="9"/>
      <tableStyleElement type="firstRowStripe" dxfId="8"/>
    </tableStyle>
    <tableStyle name="Biegert Standard A" pivot="0" count="4" xr9:uid="{C44C391D-D4B1-4C4F-B7C4-EADF709DD6A7}">
      <tableStyleElement type="headerRow" dxfId="7"/>
      <tableStyleElement type="totalRow" dxfId="6"/>
      <tableStyleElement type="firstColumn" dxfId="5"/>
      <tableStyleElement type="firstRowStripe" dxfId="4"/>
    </tableStyle>
    <tableStyle name="Invisible" pivot="0" table="0" count="0" xr9:uid="{41601F2F-9839-4C13-BDAA-A228101DAAA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[Torpedo_Production_Chart.xlsx]Report!PivotTable3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Report!$K$53:$K$54</c:f>
              <c:strCache>
                <c:ptCount val="1"/>
                <c:pt idx="0">
                  <c:v>Submarine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Report!$I$55:$J$70</c:f>
              <c:multiLvlStrCache>
                <c:ptCount val="10"/>
                <c:lvl>
                  <c:pt idx="0">
                    <c:v>2</c:v>
                  </c:pt>
                  <c:pt idx="1">
                    <c:v>1</c:v>
                  </c:pt>
                  <c:pt idx="2">
                    <c:v>2</c:v>
                  </c:pt>
                  <c:pt idx="3">
                    <c:v>1</c:v>
                  </c:pt>
                  <c:pt idx="4">
                    <c:v>2</c:v>
                  </c:pt>
                  <c:pt idx="5">
                    <c:v>1</c:v>
                  </c:pt>
                  <c:pt idx="6">
                    <c:v>2</c:v>
                  </c:pt>
                  <c:pt idx="7">
                    <c:v>1</c:v>
                  </c:pt>
                  <c:pt idx="8">
                    <c:v>2</c:v>
                  </c:pt>
                  <c:pt idx="9">
                    <c:v>1</c:v>
                  </c:pt>
                </c:lvl>
                <c:lvl>
                  <c:pt idx="0">
                    <c:v>1940</c:v>
                  </c:pt>
                  <c:pt idx="1">
                    <c:v>1941</c:v>
                  </c:pt>
                  <c:pt idx="3">
                    <c:v>1942</c:v>
                  </c:pt>
                  <c:pt idx="5">
                    <c:v>1943</c:v>
                  </c:pt>
                  <c:pt idx="7">
                    <c:v>1944</c:v>
                  </c:pt>
                  <c:pt idx="9">
                    <c:v>1945</c:v>
                  </c:pt>
                </c:lvl>
              </c:multiLvlStrCache>
            </c:multiLvlStrRef>
          </c:cat>
          <c:val>
            <c:numRef>
              <c:f>Report!$K$55:$K$70</c:f>
              <c:numCache>
                <c:formatCode>General</c:formatCode>
                <c:ptCount val="10"/>
                <c:pt idx="0">
                  <c:v>6</c:v>
                </c:pt>
                <c:pt idx="1">
                  <c:v>230</c:v>
                </c:pt>
                <c:pt idx="2">
                  <c:v>324</c:v>
                </c:pt>
                <c:pt idx="3">
                  <c:v>881</c:v>
                </c:pt>
                <c:pt idx="4">
                  <c:v>1487</c:v>
                </c:pt>
                <c:pt idx="5">
                  <c:v>3186</c:v>
                </c:pt>
                <c:pt idx="6">
                  <c:v>4584</c:v>
                </c:pt>
                <c:pt idx="7">
                  <c:v>4853</c:v>
                </c:pt>
                <c:pt idx="8">
                  <c:v>5926</c:v>
                </c:pt>
                <c:pt idx="9">
                  <c:v>5418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DB-437D-9E42-AAE5AD1BD8A6}"/>
            </c:ext>
          </c:extLst>
        </c:ser>
        <c:ser>
          <c:idx val="1"/>
          <c:order val="1"/>
          <c:tx>
            <c:strRef>
              <c:f>Report!$L$53:$L$54</c:f>
              <c:strCache>
                <c:ptCount val="1"/>
                <c:pt idx="0">
                  <c:v>Aircraft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Report!$I$55:$J$70</c:f>
              <c:multiLvlStrCache>
                <c:ptCount val="10"/>
                <c:lvl>
                  <c:pt idx="0">
                    <c:v>2</c:v>
                  </c:pt>
                  <c:pt idx="1">
                    <c:v>1</c:v>
                  </c:pt>
                  <c:pt idx="2">
                    <c:v>2</c:v>
                  </c:pt>
                  <c:pt idx="3">
                    <c:v>1</c:v>
                  </c:pt>
                  <c:pt idx="4">
                    <c:v>2</c:v>
                  </c:pt>
                  <c:pt idx="5">
                    <c:v>1</c:v>
                  </c:pt>
                  <c:pt idx="6">
                    <c:v>2</c:v>
                  </c:pt>
                  <c:pt idx="7">
                    <c:v>1</c:v>
                  </c:pt>
                  <c:pt idx="8">
                    <c:v>2</c:v>
                  </c:pt>
                  <c:pt idx="9">
                    <c:v>1</c:v>
                  </c:pt>
                </c:lvl>
                <c:lvl>
                  <c:pt idx="0">
                    <c:v>1940</c:v>
                  </c:pt>
                  <c:pt idx="1">
                    <c:v>1941</c:v>
                  </c:pt>
                  <c:pt idx="3">
                    <c:v>1942</c:v>
                  </c:pt>
                  <c:pt idx="5">
                    <c:v>1943</c:v>
                  </c:pt>
                  <c:pt idx="7">
                    <c:v>1944</c:v>
                  </c:pt>
                  <c:pt idx="9">
                    <c:v>1945</c:v>
                  </c:pt>
                </c:lvl>
              </c:multiLvlStrCache>
            </c:multiLvlStrRef>
          </c:cat>
          <c:val>
            <c:numRef>
              <c:f>Report!$L$55:$L$70</c:f>
              <c:numCache>
                <c:formatCode>General</c:formatCode>
                <c:ptCount val="10"/>
                <c:pt idx="0">
                  <c:v>149</c:v>
                </c:pt>
                <c:pt idx="1">
                  <c:v>260</c:v>
                </c:pt>
                <c:pt idx="2">
                  <c:v>261</c:v>
                </c:pt>
                <c:pt idx="3">
                  <c:v>564</c:v>
                </c:pt>
                <c:pt idx="4">
                  <c:v>1236</c:v>
                </c:pt>
                <c:pt idx="5">
                  <c:v>2095</c:v>
                </c:pt>
                <c:pt idx="6">
                  <c:v>4667</c:v>
                </c:pt>
                <c:pt idx="7">
                  <c:v>4316</c:v>
                </c:pt>
                <c:pt idx="8">
                  <c:v>2147</c:v>
                </c:pt>
                <c:pt idx="9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DB-437D-9E42-AAE5AD1BD8A6}"/>
            </c:ext>
          </c:extLst>
        </c:ser>
        <c:ser>
          <c:idx val="2"/>
          <c:order val="2"/>
          <c:tx>
            <c:strRef>
              <c:f>Report!$M$53:$M$54</c:f>
              <c:strCache>
                <c:ptCount val="1"/>
                <c:pt idx="0">
                  <c:v>Surface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Report!$I$55:$J$70</c:f>
              <c:multiLvlStrCache>
                <c:ptCount val="10"/>
                <c:lvl>
                  <c:pt idx="0">
                    <c:v>2</c:v>
                  </c:pt>
                  <c:pt idx="1">
                    <c:v>1</c:v>
                  </c:pt>
                  <c:pt idx="2">
                    <c:v>2</c:v>
                  </c:pt>
                  <c:pt idx="3">
                    <c:v>1</c:v>
                  </c:pt>
                  <c:pt idx="4">
                    <c:v>2</c:v>
                  </c:pt>
                  <c:pt idx="5">
                    <c:v>1</c:v>
                  </c:pt>
                  <c:pt idx="6">
                    <c:v>2</c:v>
                  </c:pt>
                  <c:pt idx="7">
                    <c:v>1</c:v>
                  </c:pt>
                  <c:pt idx="8">
                    <c:v>2</c:v>
                  </c:pt>
                  <c:pt idx="9">
                    <c:v>1</c:v>
                  </c:pt>
                </c:lvl>
                <c:lvl>
                  <c:pt idx="0">
                    <c:v>1940</c:v>
                  </c:pt>
                  <c:pt idx="1">
                    <c:v>1941</c:v>
                  </c:pt>
                  <c:pt idx="3">
                    <c:v>1942</c:v>
                  </c:pt>
                  <c:pt idx="5">
                    <c:v>1943</c:v>
                  </c:pt>
                  <c:pt idx="7">
                    <c:v>1944</c:v>
                  </c:pt>
                  <c:pt idx="9">
                    <c:v>1945</c:v>
                  </c:pt>
                </c:lvl>
              </c:multiLvlStrCache>
            </c:multiLvlStrRef>
          </c:cat>
          <c:val>
            <c:numRef>
              <c:f>Report!$M$55:$M$70</c:f>
              <c:numCache>
                <c:formatCode>General</c:formatCode>
                <c:ptCount val="10"/>
                <c:pt idx="0">
                  <c:v>315</c:v>
                </c:pt>
                <c:pt idx="1">
                  <c:v>483</c:v>
                </c:pt>
                <c:pt idx="2">
                  <c:v>291</c:v>
                </c:pt>
                <c:pt idx="3">
                  <c:v>234</c:v>
                </c:pt>
                <c:pt idx="4">
                  <c:v>40</c:v>
                </c:pt>
                <c:pt idx="5">
                  <c:v>0</c:v>
                </c:pt>
                <c:pt idx="6">
                  <c:v>594</c:v>
                </c:pt>
                <c:pt idx="7">
                  <c:v>3198</c:v>
                </c:pt>
                <c:pt idx="8">
                  <c:v>2564</c:v>
                </c:pt>
                <c:pt idx="9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DB-437D-9E42-AAE5AD1BD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488522400"/>
        <c:axId val="488524064"/>
      </c:barChart>
      <c:lineChart>
        <c:grouping val="standard"/>
        <c:varyColors val="0"/>
        <c:ser>
          <c:idx val="3"/>
          <c:order val="3"/>
          <c:tx>
            <c:strRef>
              <c:f>Report!$N$53:$N$54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Report!$I$55:$J$70</c:f>
              <c:multiLvlStrCache>
                <c:ptCount val="10"/>
                <c:lvl>
                  <c:pt idx="0">
                    <c:v>2</c:v>
                  </c:pt>
                  <c:pt idx="1">
                    <c:v>1</c:v>
                  </c:pt>
                  <c:pt idx="2">
                    <c:v>2</c:v>
                  </c:pt>
                  <c:pt idx="3">
                    <c:v>1</c:v>
                  </c:pt>
                  <c:pt idx="4">
                    <c:v>2</c:v>
                  </c:pt>
                  <c:pt idx="5">
                    <c:v>1</c:v>
                  </c:pt>
                  <c:pt idx="6">
                    <c:v>2</c:v>
                  </c:pt>
                  <c:pt idx="7">
                    <c:v>1</c:v>
                  </c:pt>
                  <c:pt idx="8">
                    <c:v>2</c:v>
                  </c:pt>
                  <c:pt idx="9">
                    <c:v>1</c:v>
                  </c:pt>
                </c:lvl>
                <c:lvl>
                  <c:pt idx="0">
                    <c:v>1940</c:v>
                  </c:pt>
                  <c:pt idx="1">
                    <c:v>1941</c:v>
                  </c:pt>
                  <c:pt idx="3">
                    <c:v>1942</c:v>
                  </c:pt>
                  <c:pt idx="5">
                    <c:v>1943</c:v>
                  </c:pt>
                  <c:pt idx="7">
                    <c:v>1944</c:v>
                  </c:pt>
                  <c:pt idx="9">
                    <c:v>1945</c:v>
                  </c:pt>
                </c:lvl>
              </c:multiLvlStrCache>
            </c:multiLvlStrRef>
          </c:cat>
          <c:val>
            <c:numRef>
              <c:f>Report!$N$55:$N$70</c:f>
              <c:numCache>
                <c:formatCode>General</c:formatCode>
                <c:ptCount val="10"/>
                <c:pt idx="0">
                  <c:v>470</c:v>
                </c:pt>
                <c:pt idx="1">
                  <c:v>973</c:v>
                </c:pt>
                <c:pt idx="2">
                  <c:v>876</c:v>
                </c:pt>
                <c:pt idx="3">
                  <c:v>1679</c:v>
                </c:pt>
                <c:pt idx="4">
                  <c:v>2763</c:v>
                </c:pt>
                <c:pt idx="5">
                  <c:v>5281</c:v>
                </c:pt>
                <c:pt idx="6">
                  <c:v>9845</c:v>
                </c:pt>
                <c:pt idx="7">
                  <c:v>12367</c:v>
                </c:pt>
                <c:pt idx="8">
                  <c:v>10637</c:v>
                </c:pt>
                <c:pt idx="9">
                  <c:v>6162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DB-437D-9E42-AAE5AD1BD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522400"/>
        <c:axId val="488524064"/>
      </c:lineChart>
      <c:catAx>
        <c:axId val="48852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olas" panose="020B0609020204030204" pitchFamily="49" charset="0"/>
                <a:ea typeface="+mn-ea"/>
                <a:cs typeface="+mn-cs"/>
              </a:defRPr>
            </a:pPr>
            <a:endParaRPr lang="en-US"/>
          </a:p>
        </c:txPr>
        <c:crossAx val="488524064"/>
        <c:crosses val="autoZero"/>
        <c:auto val="1"/>
        <c:lblAlgn val="ctr"/>
        <c:lblOffset val="100"/>
        <c:noMultiLvlLbl val="0"/>
      </c:catAx>
      <c:valAx>
        <c:axId val="4885240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852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9.6326238614472495E-2"/>
          <c:y val="0.14155664998803988"/>
          <c:w val="0.1805995544161631"/>
          <c:h val="0.164445034258358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olas" panose="020B0609020204030204" pitchFamily="49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31</xdr:row>
      <xdr:rowOff>0</xdr:rowOff>
    </xdr:from>
    <xdr:to>
      <xdr:col>16</xdr:col>
      <xdr:colOff>655320</xdr:colOff>
      <xdr:row>47</xdr:row>
      <xdr:rowOff>125730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9C26F165-4755-41D9-A447-232F42258447}"/>
            </a:ext>
          </a:extLst>
        </xdr:cNvPr>
        <xdr:cNvGrpSpPr/>
      </xdr:nvGrpSpPr>
      <xdr:grpSpPr>
        <a:xfrm>
          <a:off x="6751320" y="5905500"/>
          <a:ext cx="6764655" cy="3171825"/>
          <a:chOff x="6850380" y="14481810"/>
          <a:chExt cx="7048500" cy="3051810"/>
        </a:xfrm>
      </xdr:grpSpPr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5FB300D2-A690-442F-A50F-B5E2545000C1}"/>
              </a:ext>
            </a:extLst>
          </xdr:cNvPr>
          <xdr:cNvGraphicFramePr/>
        </xdr:nvGraphicFramePr>
        <xdr:xfrm>
          <a:off x="6850380" y="14481810"/>
          <a:ext cx="7048500" cy="30518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9387C6E9-9A4B-4037-9D89-02B2AE36AC1C}"/>
              </a:ext>
            </a:extLst>
          </xdr:cNvPr>
          <xdr:cNvSpPr txBox="1"/>
        </xdr:nvSpPr>
        <xdr:spPr>
          <a:xfrm>
            <a:off x="12832080" y="17061180"/>
            <a:ext cx="960120" cy="2057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/>
              <a:t>Half Year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BBB3D41A-8999-470A-82C5-BB0078278566}"/>
              </a:ext>
            </a:extLst>
          </xdr:cNvPr>
          <xdr:cNvSpPr txBox="1"/>
        </xdr:nvSpPr>
        <xdr:spPr>
          <a:xfrm>
            <a:off x="12839700" y="17266920"/>
            <a:ext cx="960120" cy="2057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/>
              <a:t>Year</a:t>
            </a:r>
          </a:p>
        </xdr:txBody>
      </xdr:sp>
    </xdr:grpSp>
    <xdr:clientData/>
  </xdr:twoCellAnchor>
  <xdr:twoCellAnchor editAs="oneCell">
    <xdr:from>
      <xdr:col>2</xdr:col>
      <xdr:colOff>1</xdr:colOff>
      <xdr:row>9</xdr:row>
      <xdr:rowOff>0</xdr:rowOff>
    </xdr:from>
    <xdr:to>
      <xdr:col>7</xdr:col>
      <xdr:colOff>716281</xdr:colOff>
      <xdr:row>26</xdr:row>
      <xdr:rowOff>12637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17224F0-101C-453D-8D32-F9ED38961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1" y="914400"/>
          <a:ext cx="4724400" cy="3121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152400</xdr:colOff>
      <xdr:row>48</xdr:row>
      <xdr:rowOff>38100</xdr:rowOff>
    </xdr:from>
    <xdr:to>
      <xdr:col>11</xdr:col>
      <xdr:colOff>0</xdr:colOff>
      <xdr:row>50</xdr:row>
      <xdr:rowOff>175260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AD443D-948D-4FDB-B334-DF304866BA3B}"/>
            </a:ext>
          </a:extLst>
        </xdr:cNvPr>
        <xdr:cNvSpPr txBox="1"/>
      </xdr:nvSpPr>
      <xdr:spPr>
        <a:xfrm>
          <a:off x="6903720" y="8816340"/>
          <a:ext cx="2613660" cy="502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Submarine</a:t>
          </a:r>
          <a:r>
            <a:rPr lang="en-US"/>
            <a:t> 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Mk 14, Mk 18, Mk 23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Aircraft</a:t>
          </a:r>
          <a:r>
            <a:rPr lang="en-US"/>
            <a:t> 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Mk 13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Surface	Mk 13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63</xdr:row>
      <xdr:rowOff>0</xdr:rowOff>
    </xdr:from>
    <xdr:to>
      <xdr:col>8</xdr:col>
      <xdr:colOff>321172</xdr:colOff>
      <xdr:row>108</xdr:row>
      <xdr:rowOff>94209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64511B-2282-475A-A0D5-49ED86126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11155680"/>
          <a:ext cx="6180952" cy="832380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k Biegert" refreshedDate="44175.907665509258" createdVersion="6" refreshedVersion="6" minRefreshableVersion="3" recordCount="40" xr:uid="{7041BD01-CBB6-4CEE-BA07-A52074C8DF4D}">
  <cacheSource type="worksheet">
    <worksheetSource name="Alternative"/>
  </cacheSource>
  <cacheFields count="4">
    <cacheField name="Year" numFmtId="0">
      <sharedItems containsSemiMixedTypes="0" containsString="0" containsNumber="1" containsInteger="1" minValue="1940" maxValue="1945" count="6">
        <n v="1940"/>
        <n v="1941"/>
        <n v="1942"/>
        <n v="1943"/>
        <n v="1944"/>
        <n v="1945"/>
      </sharedItems>
    </cacheField>
    <cacheField name="Half-Year" numFmtId="0">
      <sharedItems containsSemiMixedTypes="0" containsString="0" containsNumber="1" containsInteger="1" minValue="1" maxValue="2" count="2">
        <n v="2"/>
        <n v="1"/>
      </sharedItems>
    </cacheField>
    <cacheField name="Type" numFmtId="0">
      <sharedItems count="4">
        <s v="Submarine"/>
        <s v="Aircraft"/>
        <s v="Surface"/>
        <s v="Total"/>
      </sharedItems>
    </cacheField>
    <cacheField name="Value" numFmtId="0">
      <sharedItems containsSemiMixedTypes="0" containsString="0" containsNumber="1" containsInteger="1" minValue="0" maxValue="123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x v="0"/>
    <x v="0"/>
    <n v="6"/>
  </r>
  <r>
    <x v="0"/>
    <x v="0"/>
    <x v="1"/>
    <n v="149"/>
  </r>
  <r>
    <x v="0"/>
    <x v="0"/>
    <x v="2"/>
    <n v="315"/>
  </r>
  <r>
    <x v="0"/>
    <x v="0"/>
    <x v="3"/>
    <n v="470"/>
  </r>
  <r>
    <x v="1"/>
    <x v="1"/>
    <x v="0"/>
    <n v="230"/>
  </r>
  <r>
    <x v="1"/>
    <x v="1"/>
    <x v="1"/>
    <n v="260"/>
  </r>
  <r>
    <x v="1"/>
    <x v="1"/>
    <x v="2"/>
    <n v="483"/>
  </r>
  <r>
    <x v="1"/>
    <x v="1"/>
    <x v="3"/>
    <n v="973"/>
  </r>
  <r>
    <x v="1"/>
    <x v="0"/>
    <x v="0"/>
    <n v="324"/>
  </r>
  <r>
    <x v="1"/>
    <x v="0"/>
    <x v="1"/>
    <n v="261"/>
  </r>
  <r>
    <x v="1"/>
    <x v="0"/>
    <x v="2"/>
    <n v="291"/>
  </r>
  <r>
    <x v="1"/>
    <x v="0"/>
    <x v="3"/>
    <n v="876"/>
  </r>
  <r>
    <x v="2"/>
    <x v="1"/>
    <x v="0"/>
    <n v="881"/>
  </r>
  <r>
    <x v="2"/>
    <x v="1"/>
    <x v="1"/>
    <n v="564"/>
  </r>
  <r>
    <x v="2"/>
    <x v="1"/>
    <x v="2"/>
    <n v="234"/>
  </r>
  <r>
    <x v="2"/>
    <x v="1"/>
    <x v="3"/>
    <n v="1679"/>
  </r>
  <r>
    <x v="2"/>
    <x v="0"/>
    <x v="0"/>
    <n v="1487"/>
  </r>
  <r>
    <x v="2"/>
    <x v="0"/>
    <x v="1"/>
    <n v="1236"/>
  </r>
  <r>
    <x v="2"/>
    <x v="0"/>
    <x v="2"/>
    <n v="40"/>
  </r>
  <r>
    <x v="2"/>
    <x v="0"/>
    <x v="3"/>
    <n v="2763"/>
  </r>
  <r>
    <x v="3"/>
    <x v="1"/>
    <x v="0"/>
    <n v="3186"/>
  </r>
  <r>
    <x v="3"/>
    <x v="1"/>
    <x v="1"/>
    <n v="2095"/>
  </r>
  <r>
    <x v="3"/>
    <x v="1"/>
    <x v="2"/>
    <n v="0"/>
  </r>
  <r>
    <x v="3"/>
    <x v="1"/>
    <x v="3"/>
    <n v="5281"/>
  </r>
  <r>
    <x v="3"/>
    <x v="0"/>
    <x v="0"/>
    <n v="4584"/>
  </r>
  <r>
    <x v="3"/>
    <x v="0"/>
    <x v="1"/>
    <n v="4667"/>
  </r>
  <r>
    <x v="3"/>
    <x v="0"/>
    <x v="2"/>
    <n v="594"/>
  </r>
  <r>
    <x v="3"/>
    <x v="0"/>
    <x v="3"/>
    <n v="9845"/>
  </r>
  <r>
    <x v="4"/>
    <x v="1"/>
    <x v="0"/>
    <n v="4853"/>
  </r>
  <r>
    <x v="4"/>
    <x v="1"/>
    <x v="1"/>
    <n v="4316"/>
  </r>
  <r>
    <x v="4"/>
    <x v="1"/>
    <x v="2"/>
    <n v="3198"/>
  </r>
  <r>
    <x v="4"/>
    <x v="1"/>
    <x v="3"/>
    <n v="12367"/>
  </r>
  <r>
    <x v="4"/>
    <x v="0"/>
    <x v="0"/>
    <n v="5926"/>
  </r>
  <r>
    <x v="4"/>
    <x v="0"/>
    <x v="1"/>
    <n v="2147"/>
  </r>
  <r>
    <x v="4"/>
    <x v="0"/>
    <x v="2"/>
    <n v="2564"/>
  </r>
  <r>
    <x v="4"/>
    <x v="0"/>
    <x v="3"/>
    <n v="10637"/>
  </r>
  <r>
    <x v="5"/>
    <x v="1"/>
    <x v="0"/>
    <n v="5418"/>
  </r>
  <r>
    <x v="5"/>
    <x v="1"/>
    <x v="1"/>
    <n v="277"/>
  </r>
  <r>
    <x v="5"/>
    <x v="1"/>
    <x v="2"/>
    <n v="467"/>
  </r>
  <r>
    <x v="5"/>
    <x v="1"/>
    <x v="3"/>
    <n v="616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F3BACF-9C9A-439F-9577-4DFE17225372}" name="PivotTable3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I53:N70" firstHeaderRow="1" firstDataRow="2" firstDataCol="2"/>
  <pivotFields count="4">
    <pivotField axis="axisRow" compact="0" outline="0" showAll="0">
      <items count="7">
        <item x="0"/>
        <item x="1"/>
        <item x="2"/>
        <item x="3"/>
        <item x="4"/>
        <item x="5"/>
        <item t="default"/>
      </items>
    </pivotField>
    <pivotField axis="axisRow" compact="0" outline="0" showAll="0">
      <items count="3">
        <item x="1"/>
        <item x="0"/>
        <item t="default"/>
      </items>
    </pivotField>
    <pivotField axis="axisCol" compact="0" outline="0" showAll="0">
      <items count="5">
        <item x="0"/>
        <item x="1"/>
        <item x="2"/>
        <item x="3"/>
        <item t="default"/>
      </items>
    </pivotField>
    <pivotField dataField="1" compact="0" outline="0" showAll="0"/>
  </pivotFields>
  <rowFields count="2">
    <field x="0"/>
    <field x="1"/>
  </rowFields>
  <rowItems count="16">
    <i>
      <x/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>
      <x v="5"/>
      <x/>
    </i>
    <i t="default">
      <x v="5"/>
    </i>
  </rowItems>
  <colFields count="1">
    <field x="2"/>
  </colFields>
  <colItems count="4">
    <i>
      <x/>
    </i>
    <i>
      <x v="1"/>
    </i>
    <i>
      <x v="2"/>
    </i>
    <i>
      <x v="3"/>
    </i>
  </colItems>
  <dataFields count="1">
    <dataField name="Sum of Value" fld="3" baseField="0" baseItem="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349EC7BC-E68F-493C-9494-96B8302E9D78}" autoFormatId="16" applyNumberFormats="0" applyBorderFormats="0" applyFontFormats="0" applyPatternFormats="0" applyAlignmentFormats="0" applyWidthHeightFormats="0">
  <queryTableRefresh nextId="7">
    <queryTableFields count="6">
      <queryTableField id="1" name="Deployment" tableColumnId="1"/>
      <queryTableField id="2" name="Type" tableColumnId="2"/>
      <queryTableField id="3" name="Year" tableColumnId="3"/>
      <queryTableField id="4" name="Month" tableColumnId="4"/>
      <queryTableField id="5" name="Half-Year" tableColumnId="5"/>
      <queryTableField id="6" name="Value" tableColumnId="6"/>
    </queryTableFields>
  </queryTableRefresh>
  <extLst>
    <ext xmlns:x15="http://schemas.microsoft.com/office/spreadsheetml/2010/11/main" uri="{883FBD77-0823-4a55-B5E3-86C4891E6966}">
      <x15:queryTable sourceDataName="Query - Cleanup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F23BE0-BA10-4727-BD7D-FD2125975AD3}" name="Cleanup" displayName="Cleanup" ref="B36:G235" tableType="queryTable" totalsRowShown="0">
  <autoFilter ref="B36:G235" xr:uid="{C6322DEC-6B77-4530-9CF3-7D65FC230819}"/>
  <tableColumns count="6">
    <tableColumn id="1" xr3:uid="{A66E9B03-70E8-425B-BE44-4FB393B562E3}" uniqueName="1" name="Deployment" queryTableFieldId="1" dataDxfId="3"/>
    <tableColumn id="2" xr3:uid="{C8055C70-DBD8-4AF4-ADDE-A4A2FC77105D}" uniqueName="2" name="Type" queryTableFieldId="2" dataDxfId="2"/>
    <tableColumn id="3" xr3:uid="{7FC2CA53-BAC8-480C-BB91-74CEF6B1FC54}" uniqueName="3" name="Year" queryTableFieldId="3"/>
    <tableColumn id="4" xr3:uid="{70B45BFD-740B-4A87-A72D-FF1894409A43}" uniqueName="4" name="Month" queryTableFieldId="4" dataDxfId="1"/>
    <tableColumn id="5" xr3:uid="{AC3A7408-4F11-4A27-8664-8E19DB11B214}" uniqueName="5" name="Half-Year" queryTableFieldId="5"/>
    <tableColumn id="6" xr3:uid="{A17F50F4-026A-47E9-9785-BD0419B0CCFD}" uniqueName="6" name="Value" queryTableFieldId="6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A4487D-22F0-466E-9802-169156D6506F}" name="Table2" displayName="Table2" ref="A8:M57" totalsRowShown="0">
  <autoFilter ref="A8:M57" xr:uid="{9173687A-A474-4F92-AE1C-EB3DD2E97D4A}"/>
  <tableColumns count="13">
    <tableColumn id="1" xr3:uid="{D1EEDD36-09FA-4D25-A6A9-6BE22CC82B0F}" name="Column1"/>
    <tableColumn id="2" xr3:uid="{53ECA70F-D106-4941-9D11-ED56723D1272}" name="Column2"/>
    <tableColumn id="13" xr3:uid="{F1AADF2B-3F8B-476D-89F0-923A92E2EE58}" name="Column22"/>
    <tableColumn id="3" xr3:uid="{AA858E76-27D5-4D73-B5EA-91AC4ADECAA4}" name="Column3" dataDxfId="0"/>
    <tableColumn id="4" xr3:uid="{D4D9BAEB-2D92-4F68-B242-EC59F8120F6C}" name="Column4"/>
    <tableColumn id="5" xr3:uid="{05767669-1806-486E-A995-3B2E42707166}" name="Column5"/>
    <tableColumn id="6" xr3:uid="{B2896986-4E2C-4D8B-B316-13B53342A661}" name="Column6"/>
    <tableColumn id="7" xr3:uid="{7DDDCEED-B9B1-4FAE-9607-C7FE9369CEF4}" name="Column7"/>
    <tableColumn id="8" xr3:uid="{9CD4CDCD-0D5E-4DD5-A4AA-54D90C7EA759}" name="Column8"/>
    <tableColumn id="9" xr3:uid="{47926C1B-48C8-48BD-93A8-DCF7D29EE173}" name="Column9"/>
    <tableColumn id="10" xr3:uid="{B0BF6EFF-FF47-4C3C-A736-F7383636A19B}" name="Column10"/>
    <tableColumn id="11" xr3:uid="{0041D38D-A433-41A2-9947-2F3153B8DE88}" name="Column11"/>
    <tableColumn id="12" xr3:uid="{EEC01B02-3691-4C31-BDDF-EEA09F8AE1AC}" name="Column12"/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iegert">
  <a:themeElements>
    <a:clrScheme name="Biegert Custom 2">
      <a:dk1>
        <a:sysClr val="windowText" lastClr="000000"/>
      </a:dk1>
      <a:lt1>
        <a:sysClr val="window" lastClr="FFFFFF"/>
      </a:lt1>
      <a:dk2>
        <a:srgbClr val="323232"/>
      </a:dk2>
      <a:lt2>
        <a:srgbClr val="F2F2F2"/>
      </a:lt2>
      <a:accent1>
        <a:srgbClr val="AA530E"/>
      </a:accent1>
      <a:accent2>
        <a:srgbClr val="DF8931"/>
      </a:accent2>
      <a:accent3>
        <a:srgbClr val="F5C16C"/>
      </a:accent3>
      <a:accent4>
        <a:srgbClr val="FFEFE0"/>
      </a:accent4>
      <a:accent5>
        <a:srgbClr val="DCAEE8"/>
      </a:accent5>
      <a:accent6>
        <a:srgbClr val="FFC5E6"/>
      </a:accent6>
      <a:hlink>
        <a:srgbClr val="6B9F25"/>
      </a:hlink>
      <a:folHlink>
        <a:srgbClr val="00B0F0"/>
      </a:folHlink>
    </a:clrScheme>
    <a:fontScheme name="Biegert Spreadsheet Font">
      <a:majorFont>
        <a:latin typeface="Consolas"/>
        <a:ea typeface=""/>
        <a:cs typeface=""/>
      </a:majorFont>
      <a:minorFont>
        <a:latin typeface="Consolas"/>
        <a:ea typeface=""/>
        <a:cs typeface="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.wikipedia.org/wiki/Mark_14_torpedo" TargetMode="Externa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C8FBB-8385-4947-AC21-4FDA72278F02}">
  <dimension ref="A1:N235"/>
  <sheetViews>
    <sheetView showGridLines="0" tabSelected="1" zoomScaleNormal="100" workbookViewId="0">
      <selection activeCell="B8" sqref="B8"/>
    </sheetView>
  </sheetViews>
  <sheetFormatPr defaultColWidth="10.625" defaultRowHeight="15" x14ac:dyDescent="0.25"/>
  <cols>
    <col min="2" max="2" width="12.875" bestFit="1" customWidth="1"/>
    <col min="3" max="3" width="16" bestFit="1" customWidth="1"/>
    <col min="4" max="4" width="6.875" bestFit="1" customWidth="1"/>
    <col min="5" max="5" width="9.875" bestFit="1" customWidth="1"/>
    <col min="6" max="6" width="11.875" bestFit="1" customWidth="1"/>
    <col min="7" max="7" width="7.875" bestFit="1" customWidth="1"/>
    <col min="8" max="8" width="12.5" customWidth="1"/>
    <col min="9" max="9" width="14.5" customWidth="1"/>
    <col min="10" max="10" width="11.875" bestFit="1" customWidth="1"/>
    <col min="11" max="11" width="9.875" bestFit="1" customWidth="1"/>
    <col min="12" max="12" width="8.875" bestFit="1" customWidth="1"/>
    <col min="13" max="13" width="7.875" bestFit="1" customWidth="1"/>
    <col min="14" max="14" width="5.875" bestFit="1" customWidth="1"/>
  </cols>
  <sheetData>
    <row r="1" spans="1:4" x14ac:dyDescent="0.25">
      <c r="A1" s="5" t="s">
        <v>46</v>
      </c>
      <c r="B1" s="6" t="s">
        <v>47</v>
      </c>
      <c r="C1" s="6"/>
      <c r="D1" s="6"/>
    </row>
    <row r="2" spans="1:4" x14ac:dyDescent="0.25">
      <c r="A2" s="5" t="s">
        <v>48</v>
      </c>
      <c r="B2" s="6" t="s">
        <v>49</v>
      </c>
      <c r="C2" s="6"/>
      <c r="D2" s="6"/>
    </row>
    <row r="3" spans="1:4" x14ac:dyDescent="0.25">
      <c r="A3" s="5" t="s">
        <v>50</v>
      </c>
      <c r="B3" s="6" t="str">
        <f>TEXT(DATE(2020,12,11),"dd-mmm-yyyy")</f>
        <v>11-Dec-2020</v>
      </c>
      <c r="C3" s="6"/>
      <c r="D3" s="6"/>
    </row>
    <row r="5" spans="1:4" x14ac:dyDescent="0.25">
      <c r="A5" s="4" t="s">
        <v>51</v>
      </c>
    </row>
    <row r="6" spans="1:4" x14ac:dyDescent="0.25">
      <c r="B6" t="s">
        <v>60</v>
      </c>
    </row>
    <row r="7" spans="1:4" x14ac:dyDescent="0.25">
      <c r="B7" t="s">
        <v>61</v>
      </c>
    </row>
    <row r="8" spans="1:4" x14ac:dyDescent="0.25">
      <c r="B8" s="7" t="s">
        <v>62</v>
      </c>
    </row>
    <row r="28" spans="1:2" x14ac:dyDescent="0.25">
      <c r="A28" s="4" t="s">
        <v>52</v>
      </c>
    </row>
    <row r="30" spans="1:2" x14ac:dyDescent="0.25">
      <c r="B30" t="s">
        <v>69</v>
      </c>
    </row>
    <row r="31" spans="1:2" x14ac:dyDescent="0.25">
      <c r="B31" t="s">
        <v>70</v>
      </c>
    </row>
    <row r="32" spans="1:2" x14ac:dyDescent="0.25">
      <c r="B32" t="s">
        <v>71</v>
      </c>
    </row>
    <row r="34" spans="2:7" x14ac:dyDescent="0.25">
      <c r="B34" t="s">
        <v>72</v>
      </c>
    </row>
    <row r="36" spans="2:7" x14ac:dyDescent="0.25">
      <c r="B36" t="s">
        <v>43</v>
      </c>
      <c r="C36" t="s">
        <v>44</v>
      </c>
      <c r="D36" t="s">
        <v>14</v>
      </c>
      <c r="E36" t="s">
        <v>53</v>
      </c>
      <c r="F36" t="s">
        <v>42</v>
      </c>
      <c r="G36" t="s">
        <v>45</v>
      </c>
    </row>
    <row r="37" spans="2:7" x14ac:dyDescent="0.25">
      <c r="B37" s="3" t="s">
        <v>19</v>
      </c>
      <c r="C37" s="3" t="s">
        <v>20</v>
      </c>
      <c r="D37">
        <v>1944</v>
      </c>
      <c r="E37" s="3" t="s">
        <v>5</v>
      </c>
      <c r="F37">
        <v>1</v>
      </c>
      <c r="G37">
        <v>826</v>
      </c>
    </row>
    <row r="38" spans="2:7" x14ac:dyDescent="0.25">
      <c r="B38" s="3" t="s">
        <v>19</v>
      </c>
      <c r="C38" s="3" t="s">
        <v>20</v>
      </c>
      <c r="D38">
        <v>1944</v>
      </c>
      <c r="E38" s="3" t="s">
        <v>6</v>
      </c>
      <c r="F38">
        <v>1</v>
      </c>
      <c r="G38">
        <v>739</v>
      </c>
    </row>
    <row r="39" spans="2:7" x14ac:dyDescent="0.25">
      <c r="B39" s="3" t="s">
        <v>19</v>
      </c>
      <c r="C39" s="3" t="s">
        <v>20</v>
      </c>
      <c r="D39">
        <v>1944</v>
      </c>
      <c r="E39" s="3" t="s">
        <v>7</v>
      </c>
      <c r="F39">
        <v>1</v>
      </c>
      <c r="G39">
        <v>811</v>
      </c>
    </row>
    <row r="40" spans="2:7" x14ac:dyDescent="0.25">
      <c r="B40" s="3" t="s">
        <v>19</v>
      </c>
      <c r="C40" s="3" t="s">
        <v>20</v>
      </c>
      <c r="D40">
        <v>1944</v>
      </c>
      <c r="E40" s="3" t="s">
        <v>8</v>
      </c>
      <c r="F40">
        <v>1</v>
      </c>
      <c r="G40">
        <v>741</v>
      </c>
    </row>
    <row r="41" spans="2:7" x14ac:dyDescent="0.25">
      <c r="B41" s="3" t="s">
        <v>19</v>
      </c>
      <c r="C41" s="3" t="s">
        <v>20</v>
      </c>
      <c r="D41">
        <v>1944</v>
      </c>
      <c r="E41" s="3" t="s">
        <v>9</v>
      </c>
      <c r="F41">
        <v>1</v>
      </c>
      <c r="G41">
        <v>687</v>
      </c>
    </row>
    <row r="42" spans="2:7" x14ac:dyDescent="0.25">
      <c r="B42" s="3" t="s">
        <v>19</v>
      </c>
      <c r="C42" s="3" t="s">
        <v>20</v>
      </c>
      <c r="D42">
        <v>1944</v>
      </c>
      <c r="E42" s="3" t="s">
        <v>10</v>
      </c>
      <c r="F42">
        <v>1</v>
      </c>
      <c r="G42">
        <v>512</v>
      </c>
    </row>
    <row r="43" spans="2:7" x14ac:dyDescent="0.25">
      <c r="B43" s="3" t="s">
        <v>19</v>
      </c>
      <c r="C43" s="3" t="s">
        <v>20</v>
      </c>
      <c r="D43">
        <v>1944</v>
      </c>
      <c r="E43" s="3" t="s">
        <v>11</v>
      </c>
      <c r="F43">
        <v>2</v>
      </c>
      <c r="G43">
        <v>489</v>
      </c>
    </row>
    <row r="44" spans="2:7" x14ac:dyDescent="0.25">
      <c r="B44" s="3" t="s">
        <v>19</v>
      </c>
      <c r="C44" s="3" t="s">
        <v>20</v>
      </c>
      <c r="D44">
        <v>1944</v>
      </c>
      <c r="E44" s="3" t="s">
        <v>1</v>
      </c>
      <c r="F44">
        <v>2</v>
      </c>
      <c r="G44">
        <v>524</v>
      </c>
    </row>
    <row r="45" spans="2:7" x14ac:dyDescent="0.25">
      <c r="B45" s="3" t="s">
        <v>19</v>
      </c>
      <c r="C45" s="3" t="s">
        <v>20</v>
      </c>
      <c r="D45">
        <v>1944</v>
      </c>
      <c r="E45" s="3" t="s">
        <v>12</v>
      </c>
      <c r="F45">
        <v>2</v>
      </c>
      <c r="G45">
        <v>375</v>
      </c>
    </row>
    <row r="46" spans="2:7" x14ac:dyDescent="0.25">
      <c r="B46" s="3" t="s">
        <v>19</v>
      </c>
      <c r="C46" s="3" t="s">
        <v>20</v>
      </c>
      <c r="D46">
        <v>1944</v>
      </c>
      <c r="E46" s="3" t="s">
        <v>2</v>
      </c>
      <c r="F46">
        <v>2</v>
      </c>
      <c r="G46">
        <v>322</v>
      </c>
    </row>
    <row r="47" spans="2:7" x14ac:dyDescent="0.25">
      <c r="B47" s="3" t="s">
        <v>19</v>
      </c>
      <c r="C47" s="3" t="s">
        <v>20</v>
      </c>
      <c r="D47">
        <v>1944</v>
      </c>
      <c r="E47" s="3" t="s">
        <v>3</v>
      </c>
      <c r="F47">
        <v>2</v>
      </c>
      <c r="G47">
        <v>202</v>
      </c>
    </row>
    <row r="48" spans="2:7" x14ac:dyDescent="0.25">
      <c r="B48" s="3" t="s">
        <v>19</v>
      </c>
      <c r="C48" s="3" t="s">
        <v>20</v>
      </c>
      <c r="D48">
        <v>1944</v>
      </c>
      <c r="E48" s="3" t="s">
        <v>4</v>
      </c>
      <c r="F48">
        <v>2</v>
      </c>
      <c r="G48">
        <v>235</v>
      </c>
    </row>
    <row r="49" spans="2:14" x14ac:dyDescent="0.25">
      <c r="B49" s="3" t="s">
        <v>19</v>
      </c>
      <c r="C49" s="3" t="s">
        <v>21</v>
      </c>
      <c r="D49">
        <v>1944</v>
      </c>
      <c r="E49" s="3" t="s">
        <v>5</v>
      </c>
      <c r="F49">
        <v>1</v>
      </c>
      <c r="G49">
        <v>2</v>
      </c>
    </row>
    <row r="50" spans="2:14" x14ac:dyDescent="0.25">
      <c r="B50" s="3" t="s">
        <v>19</v>
      </c>
      <c r="C50" s="3" t="s">
        <v>21</v>
      </c>
      <c r="D50">
        <v>1944</v>
      </c>
      <c r="E50" s="3" t="s">
        <v>6</v>
      </c>
      <c r="F50">
        <v>1</v>
      </c>
      <c r="G50">
        <v>10</v>
      </c>
    </row>
    <row r="51" spans="2:14" x14ac:dyDescent="0.25">
      <c r="B51" s="3" t="s">
        <v>19</v>
      </c>
      <c r="C51" s="3" t="s">
        <v>21</v>
      </c>
      <c r="D51">
        <v>1944</v>
      </c>
      <c r="E51" s="3" t="s">
        <v>7</v>
      </c>
      <c r="F51">
        <v>1</v>
      </c>
      <c r="G51">
        <v>20</v>
      </c>
    </row>
    <row r="52" spans="2:14" x14ac:dyDescent="0.25">
      <c r="B52" s="3" t="s">
        <v>19</v>
      </c>
      <c r="C52" s="3" t="s">
        <v>21</v>
      </c>
      <c r="D52">
        <v>1944</v>
      </c>
      <c r="E52" s="3" t="s">
        <v>8</v>
      </c>
      <c r="F52">
        <v>1</v>
      </c>
      <c r="G52">
        <v>39</v>
      </c>
    </row>
    <row r="53" spans="2:14" x14ac:dyDescent="0.25">
      <c r="B53" s="3" t="s">
        <v>19</v>
      </c>
      <c r="C53" s="3" t="s">
        <v>21</v>
      </c>
      <c r="D53">
        <v>1944</v>
      </c>
      <c r="E53" s="3" t="s">
        <v>9</v>
      </c>
      <c r="F53">
        <v>1</v>
      </c>
      <c r="G53">
        <v>55</v>
      </c>
      <c r="I53" s="2" t="s">
        <v>39</v>
      </c>
      <c r="K53" s="2" t="s">
        <v>44</v>
      </c>
    </row>
    <row r="54" spans="2:14" x14ac:dyDescent="0.25">
      <c r="B54" s="3" t="s">
        <v>19</v>
      </c>
      <c r="C54" s="3" t="s">
        <v>21</v>
      </c>
      <c r="D54">
        <v>1944</v>
      </c>
      <c r="E54" s="3" t="s">
        <v>10</v>
      </c>
      <c r="F54">
        <v>1</v>
      </c>
      <c r="G54">
        <v>25</v>
      </c>
      <c r="I54" s="2" t="s">
        <v>14</v>
      </c>
      <c r="J54" s="2" t="s">
        <v>42</v>
      </c>
      <c r="K54" t="s">
        <v>22</v>
      </c>
      <c r="L54" t="s">
        <v>19</v>
      </c>
      <c r="M54" t="s">
        <v>0</v>
      </c>
      <c r="N54" t="s">
        <v>17</v>
      </c>
    </row>
    <row r="55" spans="2:14" x14ac:dyDescent="0.25">
      <c r="B55" s="3" t="s">
        <v>19</v>
      </c>
      <c r="C55" s="3" t="s">
        <v>21</v>
      </c>
      <c r="D55">
        <v>1944</v>
      </c>
      <c r="E55" s="3" t="s">
        <v>11</v>
      </c>
      <c r="F55">
        <v>2</v>
      </c>
      <c r="G55">
        <v>26</v>
      </c>
      <c r="I55">
        <v>1940</v>
      </c>
      <c r="J55">
        <v>2</v>
      </c>
      <c r="K55" s="3">
        <v>6</v>
      </c>
      <c r="L55" s="3">
        <v>149</v>
      </c>
      <c r="M55" s="3">
        <v>315</v>
      </c>
      <c r="N55" s="3">
        <v>470</v>
      </c>
    </row>
    <row r="56" spans="2:14" x14ac:dyDescent="0.25">
      <c r="B56" s="3" t="s">
        <v>19</v>
      </c>
      <c r="C56" s="3" t="s">
        <v>21</v>
      </c>
      <c r="D56">
        <v>1944</v>
      </c>
      <c r="E56" s="3" t="s">
        <v>1</v>
      </c>
      <c r="F56">
        <v>2</v>
      </c>
      <c r="G56">
        <v>49</v>
      </c>
      <c r="I56" t="s">
        <v>54</v>
      </c>
      <c r="K56" s="3">
        <v>6</v>
      </c>
      <c r="L56" s="3">
        <v>149</v>
      </c>
      <c r="M56" s="3">
        <v>315</v>
      </c>
      <c r="N56" s="3">
        <v>470</v>
      </c>
    </row>
    <row r="57" spans="2:14" x14ac:dyDescent="0.25">
      <c r="B57" s="3" t="s">
        <v>19</v>
      </c>
      <c r="C57" s="3" t="s">
        <v>21</v>
      </c>
      <c r="D57">
        <v>1944</v>
      </c>
      <c r="E57" s="3" t="s">
        <v>12</v>
      </c>
      <c r="F57">
        <v>2</v>
      </c>
      <c r="G57">
        <v>50</v>
      </c>
      <c r="I57">
        <v>1941</v>
      </c>
      <c r="J57">
        <v>1</v>
      </c>
      <c r="K57" s="3">
        <v>230</v>
      </c>
      <c r="L57" s="3">
        <v>260</v>
      </c>
      <c r="M57" s="3">
        <v>483</v>
      </c>
      <c r="N57" s="3">
        <v>973</v>
      </c>
    </row>
    <row r="58" spans="2:14" x14ac:dyDescent="0.25">
      <c r="B58" s="3" t="s">
        <v>19</v>
      </c>
      <c r="C58" s="3" t="s">
        <v>21</v>
      </c>
      <c r="D58">
        <v>1944</v>
      </c>
      <c r="E58" s="3" t="s">
        <v>2</v>
      </c>
      <c r="F58">
        <v>2</v>
      </c>
      <c r="G58">
        <v>91</v>
      </c>
      <c r="J58">
        <v>2</v>
      </c>
      <c r="K58" s="3">
        <v>324</v>
      </c>
      <c r="L58" s="3">
        <v>261</v>
      </c>
      <c r="M58" s="3">
        <v>291</v>
      </c>
      <c r="N58" s="3">
        <v>876</v>
      </c>
    </row>
    <row r="59" spans="2:14" x14ac:dyDescent="0.25">
      <c r="B59" s="3" t="s">
        <v>19</v>
      </c>
      <c r="C59" s="3" t="s">
        <v>21</v>
      </c>
      <c r="D59">
        <v>1944</v>
      </c>
      <c r="E59" s="3" t="s">
        <v>3</v>
      </c>
      <c r="F59">
        <v>2</v>
      </c>
      <c r="G59">
        <v>72</v>
      </c>
      <c r="I59" t="s">
        <v>55</v>
      </c>
      <c r="K59" s="3">
        <v>554</v>
      </c>
      <c r="L59" s="3">
        <v>521</v>
      </c>
      <c r="M59" s="3">
        <v>774</v>
      </c>
      <c r="N59" s="3">
        <v>1849</v>
      </c>
    </row>
    <row r="60" spans="2:14" x14ac:dyDescent="0.25">
      <c r="B60" s="3" t="s">
        <v>19</v>
      </c>
      <c r="C60" s="3" t="s">
        <v>21</v>
      </c>
      <c r="D60">
        <v>1944</v>
      </c>
      <c r="E60" s="3" t="s">
        <v>4</v>
      </c>
      <c r="F60">
        <v>2</v>
      </c>
      <c r="G60">
        <v>68</v>
      </c>
      <c r="I60">
        <v>1942</v>
      </c>
      <c r="J60">
        <v>1</v>
      </c>
      <c r="K60" s="3">
        <v>881</v>
      </c>
      <c r="L60" s="3">
        <v>564</v>
      </c>
      <c r="M60" s="3">
        <v>234</v>
      </c>
      <c r="N60" s="3">
        <v>1679</v>
      </c>
    </row>
    <row r="61" spans="2:14" x14ac:dyDescent="0.25">
      <c r="B61" s="3" t="s">
        <v>22</v>
      </c>
      <c r="C61" s="3" t="s">
        <v>23</v>
      </c>
      <c r="D61">
        <v>1944</v>
      </c>
      <c r="E61" s="3" t="s">
        <v>5</v>
      </c>
      <c r="F61">
        <v>1</v>
      </c>
      <c r="G61">
        <v>605</v>
      </c>
      <c r="J61">
        <v>2</v>
      </c>
      <c r="K61" s="3">
        <v>1487</v>
      </c>
      <c r="L61" s="3">
        <v>1236</v>
      </c>
      <c r="M61" s="3">
        <v>40</v>
      </c>
      <c r="N61" s="3">
        <v>2763</v>
      </c>
    </row>
    <row r="62" spans="2:14" x14ac:dyDescent="0.25">
      <c r="B62" s="3" t="s">
        <v>22</v>
      </c>
      <c r="C62" s="3" t="s">
        <v>23</v>
      </c>
      <c r="D62">
        <v>1944</v>
      </c>
      <c r="E62" s="3" t="s">
        <v>6</v>
      </c>
      <c r="F62">
        <v>1</v>
      </c>
      <c r="G62">
        <v>623</v>
      </c>
      <c r="I62" t="s">
        <v>56</v>
      </c>
      <c r="K62" s="3">
        <v>2368</v>
      </c>
      <c r="L62" s="3">
        <v>1800</v>
      </c>
      <c r="M62" s="3">
        <v>274</v>
      </c>
      <c r="N62" s="3">
        <v>4442</v>
      </c>
    </row>
    <row r="63" spans="2:14" x14ac:dyDescent="0.25">
      <c r="B63" s="3" t="s">
        <v>22</v>
      </c>
      <c r="C63" s="3" t="s">
        <v>23</v>
      </c>
      <c r="D63">
        <v>1944</v>
      </c>
      <c r="E63" s="3" t="s">
        <v>7</v>
      </c>
      <c r="F63">
        <v>1</v>
      </c>
      <c r="G63">
        <v>791</v>
      </c>
      <c r="I63">
        <v>1943</v>
      </c>
      <c r="J63">
        <v>1</v>
      </c>
      <c r="K63" s="3">
        <v>3186</v>
      </c>
      <c r="L63" s="3">
        <v>2095</v>
      </c>
      <c r="M63" s="3">
        <v>0</v>
      </c>
      <c r="N63" s="3">
        <v>5281</v>
      </c>
    </row>
    <row r="64" spans="2:14" x14ac:dyDescent="0.25">
      <c r="B64" s="3" t="s">
        <v>22</v>
      </c>
      <c r="C64" s="3" t="s">
        <v>23</v>
      </c>
      <c r="D64">
        <v>1944</v>
      </c>
      <c r="E64" s="3" t="s">
        <v>8</v>
      </c>
      <c r="F64">
        <v>1</v>
      </c>
      <c r="G64">
        <v>777</v>
      </c>
      <c r="J64">
        <v>2</v>
      </c>
      <c r="K64" s="3">
        <v>4584</v>
      </c>
      <c r="L64" s="3">
        <v>4667</v>
      </c>
      <c r="M64" s="3">
        <v>594</v>
      </c>
      <c r="N64" s="3">
        <v>9845</v>
      </c>
    </row>
    <row r="65" spans="2:14" x14ac:dyDescent="0.25">
      <c r="B65" s="3" t="s">
        <v>22</v>
      </c>
      <c r="C65" s="3" t="s">
        <v>23</v>
      </c>
      <c r="D65">
        <v>1944</v>
      </c>
      <c r="E65" s="3" t="s">
        <v>9</v>
      </c>
      <c r="F65">
        <v>1</v>
      </c>
      <c r="G65">
        <v>1035</v>
      </c>
      <c r="I65" t="s">
        <v>57</v>
      </c>
      <c r="K65" s="3">
        <v>7770</v>
      </c>
      <c r="L65" s="3">
        <v>6762</v>
      </c>
      <c r="M65" s="3">
        <v>594</v>
      </c>
      <c r="N65" s="3">
        <v>15126</v>
      </c>
    </row>
    <row r="66" spans="2:14" x14ac:dyDescent="0.25">
      <c r="B66" s="3" t="s">
        <v>22</v>
      </c>
      <c r="C66" s="3" t="s">
        <v>23</v>
      </c>
      <c r="D66">
        <v>1944</v>
      </c>
      <c r="E66" s="3" t="s">
        <v>10</v>
      </c>
      <c r="F66">
        <v>1</v>
      </c>
      <c r="G66">
        <v>1022</v>
      </c>
      <c r="I66">
        <v>1944</v>
      </c>
      <c r="J66">
        <v>1</v>
      </c>
      <c r="K66" s="3">
        <v>4853</v>
      </c>
      <c r="L66" s="3">
        <v>4316</v>
      </c>
      <c r="M66" s="3">
        <v>3198</v>
      </c>
      <c r="N66" s="3">
        <v>12367</v>
      </c>
    </row>
    <row r="67" spans="2:14" x14ac:dyDescent="0.25">
      <c r="B67" s="3" t="s">
        <v>22</v>
      </c>
      <c r="C67" s="3" t="s">
        <v>23</v>
      </c>
      <c r="D67">
        <v>1944</v>
      </c>
      <c r="E67" s="3" t="s">
        <v>11</v>
      </c>
      <c r="F67">
        <v>2</v>
      </c>
      <c r="G67">
        <v>1171</v>
      </c>
      <c r="J67">
        <v>2</v>
      </c>
      <c r="K67" s="3">
        <v>5926</v>
      </c>
      <c r="L67" s="3">
        <v>2147</v>
      </c>
      <c r="M67" s="3">
        <v>2564</v>
      </c>
      <c r="N67" s="3">
        <v>10637</v>
      </c>
    </row>
    <row r="68" spans="2:14" x14ac:dyDescent="0.25">
      <c r="B68" s="3" t="s">
        <v>22</v>
      </c>
      <c r="C68" s="3" t="s">
        <v>23</v>
      </c>
      <c r="D68">
        <v>1944</v>
      </c>
      <c r="E68" s="3" t="s">
        <v>1</v>
      </c>
      <c r="F68">
        <v>2</v>
      </c>
      <c r="G68">
        <v>1130</v>
      </c>
      <c r="I68" t="s">
        <v>58</v>
      </c>
      <c r="K68" s="3">
        <v>10779</v>
      </c>
      <c r="L68" s="3">
        <v>6463</v>
      </c>
      <c r="M68" s="3">
        <v>5762</v>
      </c>
      <c r="N68" s="3">
        <v>23004</v>
      </c>
    </row>
    <row r="69" spans="2:14" x14ac:dyDescent="0.25">
      <c r="B69" s="3" t="s">
        <v>22</v>
      </c>
      <c r="C69" s="3" t="s">
        <v>23</v>
      </c>
      <c r="D69">
        <v>1944</v>
      </c>
      <c r="E69" s="3" t="s">
        <v>12</v>
      </c>
      <c r="F69">
        <v>2</v>
      </c>
      <c r="G69">
        <v>896</v>
      </c>
      <c r="I69">
        <v>1945</v>
      </c>
      <c r="J69">
        <v>1</v>
      </c>
      <c r="K69" s="3">
        <v>5418</v>
      </c>
      <c r="L69" s="3">
        <v>277</v>
      </c>
      <c r="M69" s="3">
        <v>467</v>
      </c>
      <c r="N69" s="3">
        <v>6162</v>
      </c>
    </row>
    <row r="70" spans="2:14" x14ac:dyDescent="0.25">
      <c r="B70" s="3" t="s">
        <v>22</v>
      </c>
      <c r="C70" s="3" t="s">
        <v>23</v>
      </c>
      <c r="D70">
        <v>1944</v>
      </c>
      <c r="E70" s="3" t="s">
        <v>2</v>
      </c>
      <c r="F70">
        <v>2</v>
      </c>
      <c r="G70">
        <v>1027</v>
      </c>
      <c r="I70" t="s">
        <v>59</v>
      </c>
      <c r="K70" s="3">
        <v>5418</v>
      </c>
      <c r="L70" s="3">
        <v>277</v>
      </c>
      <c r="M70" s="3">
        <v>467</v>
      </c>
      <c r="N70" s="3">
        <v>6162</v>
      </c>
    </row>
    <row r="71" spans="2:14" x14ac:dyDescent="0.25">
      <c r="B71" s="3" t="s">
        <v>22</v>
      </c>
      <c r="C71" s="3" t="s">
        <v>23</v>
      </c>
      <c r="D71">
        <v>1944</v>
      </c>
      <c r="E71" s="3" t="s">
        <v>3</v>
      </c>
      <c r="F71">
        <v>2</v>
      </c>
      <c r="G71">
        <v>874</v>
      </c>
    </row>
    <row r="72" spans="2:14" x14ac:dyDescent="0.25">
      <c r="B72" s="3" t="s">
        <v>22</v>
      </c>
      <c r="C72" s="3" t="s">
        <v>23</v>
      </c>
      <c r="D72">
        <v>1944</v>
      </c>
      <c r="E72" s="3" t="s">
        <v>4</v>
      </c>
      <c r="F72">
        <v>2</v>
      </c>
      <c r="G72">
        <v>828</v>
      </c>
    </row>
    <row r="73" spans="2:14" x14ac:dyDescent="0.25">
      <c r="B73" s="3" t="s">
        <v>22</v>
      </c>
      <c r="C73" s="3" t="s">
        <v>24</v>
      </c>
      <c r="D73">
        <v>1944</v>
      </c>
      <c r="E73" s="3" t="s">
        <v>5</v>
      </c>
      <c r="F73">
        <v>1</v>
      </c>
      <c r="G73">
        <v>33</v>
      </c>
    </row>
    <row r="74" spans="2:14" x14ac:dyDescent="0.25">
      <c r="B74" s="3" t="s">
        <v>22</v>
      </c>
      <c r="C74" s="3" t="s">
        <v>24</v>
      </c>
      <c r="D74">
        <v>1944</v>
      </c>
      <c r="E74" s="3" t="s">
        <v>6</v>
      </c>
      <c r="F74">
        <v>1</v>
      </c>
      <c r="G74">
        <v>91</v>
      </c>
      <c r="I74" t="s">
        <v>22</v>
      </c>
      <c r="J74" t="s">
        <v>73</v>
      </c>
    </row>
    <row r="75" spans="2:14" x14ac:dyDescent="0.25">
      <c r="B75" s="3" t="s">
        <v>22</v>
      </c>
      <c r="C75" s="3" t="s">
        <v>24</v>
      </c>
      <c r="D75">
        <v>1944</v>
      </c>
      <c r="E75" s="3" t="s">
        <v>7</v>
      </c>
      <c r="F75">
        <v>1</v>
      </c>
      <c r="G75">
        <v>54</v>
      </c>
      <c r="I75" t="s">
        <v>19</v>
      </c>
      <c r="J75" t="s">
        <v>74</v>
      </c>
    </row>
    <row r="76" spans="2:14" x14ac:dyDescent="0.25">
      <c r="B76" s="3" t="s">
        <v>22</v>
      </c>
      <c r="C76" s="3" t="s">
        <v>24</v>
      </c>
      <c r="D76">
        <v>1944</v>
      </c>
      <c r="E76" s="3" t="s">
        <v>8</v>
      </c>
      <c r="F76">
        <v>1</v>
      </c>
      <c r="G76">
        <v>33</v>
      </c>
      <c r="I76" t="s">
        <v>0</v>
      </c>
      <c r="J76" t="s">
        <v>75</v>
      </c>
    </row>
    <row r="77" spans="2:14" x14ac:dyDescent="0.25">
      <c r="B77" s="3" t="s">
        <v>22</v>
      </c>
      <c r="C77" s="3" t="s">
        <v>24</v>
      </c>
      <c r="D77">
        <v>1944</v>
      </c>
      <c r="E77" s="3" t="s">
        <v>9</v>
      </c>
      <c r="F77">
        <v>1</v>
      </c>
      <c r="G77">
        <v>24</v>
      </c>
    </row>
    <row r="78" spans="2:14" x14ac:dyDescent="0.25">
      <c r="B78" s="3" t="s">
        <v>22</v>
      </c>
      <c r="C78" s="3" t="s">
        <v>24</v>
      </c>
      <c r="D78">
        <v>1944</v>
      </c>
      <c r="E78" s="3" t="s">
        <v>10</v>
      </c>
      <c r="F78">
        <v>1</v>
      </c>
      <c r="G78">
        <v>25</v>
      </c>
    </row>
    <row r="79" spans="2:14" x14ac:dyDescent="0.25">
      <c r="B79" s="3" t="s">
        <v>22</v>
      </c>
      <c r="C79" s="3" t="s">
        <v>24</v>
      </c>
      <c r="D79">
        <v>1944</v>
      </c>
      <c r="E79" s="3" t="s">
        <v>11</v>
      </c>
      <c r="F79">
        <v>2</v>
      </c>
      <c r="G79">
        <v>31</v>
      </c>
    </row>
    <row r="80" spans="2:14" x14ac:dyDescent="0.25">
      <c r="B80" s="3" t="s">
        <v>22</v>
      </c>
      <c r="C80" s="3" t="s">
        <v>24</v>
      </c>
      <c r="D80">
        <v>1944</v>
      </c>
      <c r="E80" s="3" t="s">
        <v>1</v>
      </c>
      <c r="F80">
        <v>2</v>
      </c>
      <c r="G80">
        <v>8</v>
      </c>
    </row>
    <row r="81" spans="2:7" x14ac:dyDescent="0.25">
      <c r="B81" s="3" t="s">
        <v>22</v>
      </c>
      <c r="C81" s="3" t="s">
        <v>25</v>
      </c>
      <c r="D81">
        <v>1944</v>
      </c>
      <c r="E81" s="3" t="s">
        <v>5</v>
      </c>
      <c r="F81">
        <v>1</v>
      </c>
      <c r="G81">
        <v>31</v>
      </c>
    </row>
    <row r="82" spans="2:7" x14ac:dyDescent="0.25">
      <c r="B82" s="3" t="s">
        <v>22</v>
      </c>
      <c r="C82" s="3" t="s">
        <v>25</v>
      </c>
      <c r="D82">
        <v>1944</v>
      </c>
      <c r="E82" s="3" t="s">
        <v>6</v>
      </c>
      <c r="F82">
        <v>1</v>
      </c>
      <c r="G82">
        <v>13</v>
      </c>
    </row>
    <row r="83" spans="2:7" x14ac:dyDescent="0.25">
      <c r="B83" s="3" t="s">
        <v>22</v>
      </c>
      <c r="C83" s="3" t="s">
        <v>25</v>
      </c>
      <c r="D83">
        <v>1944</v>
      </c>
      <c r="E83" s="3" t="s">
        <v>7</v>
      </c>
      <c r="F83">
        <v>1</v>
      </c>
      <c r="G83">
        <v>30</v>
      </c>
    </row>
    <row r="84" spans="2:7" x14ac:dyDescent="0.25">
      <c r="B84" s="3" t="s">
        <v>22</v>
      </c>
      <c r="C84" s="3" t="s">
        <v>25</v>
      </c>
      <c r="D84">
        <v>1944</v>
      </c>
      <c r="E84" s="3" t="s">
        <v>8</v>
      </c>
      <c r="F84">
        <v>1</v>
      </c>
      <c r="G84">
        <v>42</v>
      </c>
    </row>
    <row r="85" spans="2:7" x14ac:dyDescent="0.25">
      <c r="B85" s="3" t="s">
        <v>22</v>
      </c>
      <c r="C85" s="3" t="s">
        <v>25</v>
      </c>
      <c r="D85">
        <v>1944</v>
      </c>
      <c r="E85" s="3" t="s">
        <v>9</v>
      </c>
      <c r="F85">
        <v>1</v>
      </c>
      <c r="G85">
        <v>0</v>
      </c>
    </row>
    <row r="86" spans="2:7" x14ac:dyDescent="0.25">
      <c r="B86" s="3" t="s">
        <v>22</v>
      </c>
      <c r="C86" s="3" t="s">
        <v>25</v>
      </c>
      <c r="D86">
        <v>1944</v>
      </c>
      <c r="E86" s="3" t="s">
        <v>10</v>
      </c>
      <c r="F86">
        <v>1</v>
      </c>
      <c r="G86">
        <v>42</v>
      </c>
    </row>
    <row r="87" spans="2:7" x14ac:dyDescent="0.25">
      <c r="B87" s="3" t="s">
        <v>22</v>
      </c>
      <c r="C87" s="3" t="s">
        <v>25</v>
      </c>
      <c r="D87">
        <v>1944</v>
      </c>
      <c r="E87" s="3" t="s">
        <v>11</v>
      </c>
      <c r="F87">
        <v>2</v>
      </c>
      <c r="G87">
        <v>30</v>
      </c>
    </row>
    <row r="88" spans="2:7" x14ac:dyDescent="0.25">
      <c r="B88" s="3" t="s">
        <v>22</v>
      </c>
      <c r="C88" s="3" t="s">
        <v>25</v>
      </c>
      <c r="D88">
        <v>1944</v>
      </c>
      <c r="E88" s="3" t="s">
        <v>1</v>
      </c>
      <c r="F88">
        <v>2</v>
      </c>
      <c r="G88">
        <v>17</v>
      </c>
    </row>
    <row r="89" spans="2:7" x14ac:dyDescent="0.25">
      <c r="B89" s="3" t="s">
        <v>0</v>
      </c>
      <c r="C89" s="3" t="s">
        <v>26</v>
      </c>
      <c r="D89">
        <v>1944</v>
      </c>
      <c r="E89" s="3" t="s">
        <v>5</v>
      </c>
      <c r="F89">
        <v>1</v>
      </c>
      <c r="G89">
        <v>251</v>
      </c>
    </row>
    <row r="90" spans="2:7" x14ac:dyDescent="0.25">
      <c r="B90" s="3" t="s">
        <v>0</v>
      </c>
      <c r="C90" s="3" t="s">
        <v>26</v>
      </c>
      <c r="D90">
        <v>1944</v>
      </c>
      <c r="E90" s="3" t="s">
        <v>6</v>
      </c>
      <c r="F90">
        <v>1</v>
      </c>
      <c r="G90">
        <v>300</v>
      </c>
    </row>
    <row r="91" spans="2:7" x14ac:dyDescent="0.25">
      <c r="B91" s="3" t="s">
        <v>0</v>
      </c>
      <c r="C91" s="3" t="s">
        <v>26</v>
      </c>
      <c r="D91">
        <v>1944</v>
      </c>
      <c r="E91" s="3" t="s">
        <v>7</v>
      </c>
      <c r="F91">
        <v>1</v>
      </c>
      <c r="G91">
        <v>627</v>
      </c>
    </row>
    <row r="92" spans="2:7" x14ac:dyDescent="0.25">
      <c r="B92" s="3" t="s">
        <v>0</v>
      </c>
      <c r="C92" s="3" t="s">
        <v>26</v>
      </c>
      <c r="D92">
        <v>1944</v>
      </c>
      <c r="E92" s="3" t="s">
        <v>8</v>
      </c>
      <c r="F92">
        <v>1</v>
      </c>
      <c r="G92">
        <v>664</v>
      </c>
    </row>
    <row r="93" spans="2:7" x14ac:dyDescent="0.25">
      <c r="B93" s="3" t="s">
        <v>0</v>
      </c>
      <c r="C93" s="3" t="s">
        <v>26</v>
      </c>
      <c r="D93">
        <v>1944</v>
      </c>
      <c r="E93" s="3" t="s">
        <v>9</v>
      </c>
      <c r="F93">
        <v>1</v>
      </c>
      <c r="G93">
        <v>735</v>
      </c>
    </row>
    <row r="94" spans="2:7" x14ac:dyDescent="0.25">
      <c r="B94" s="3" t="s">
        <v>0</v>
      </c>
      <c r="C94" s="3" t="s">
        <v>26</v>
      </c>
      <c r="D94">
        <v>1944</v>
      </c>
      <c r="E94" s="3" t="s">
        <v>10</v>
      </c>
      <c r="F94">
        <v>1</v>
      </c>
      <c r="G94">
        <v>621</v>
      </c>
    </row>
    <row r="95" spans="2:7" x14ac:dyDescent="0.25">
      <c r="B95" s="3" t="s">
        <v>0</v>
      </c>
      <c r="C95" s="3" t="s">
        <v>26</v>
      </c>
      <c r="D95">
        <v>1944</v>
      </c>
      <c r="E95" s="3" t="s">
        <v>11</v>
      </c>
      <c r="F95">
        <v>2</v>
      </c>
      <c r="G95">
        <v>506</v>
      </c>
    </row>
    <row r="96" spans="2:7" x14ac:dyDescent="0.25">
      <c r="B96" s="3" t="s">
        <v>0</v>
      </c>
      <c r="C96" s="3" t="s">
        <v>26</v>
      </c>
      <c r="D96">
        <v>1944</v>
      </c>
      <c r="E96" s="3" t="s">
        <v>1</v>
      </c>
      <c r="F96">
        <v>2</v>
      </c>
      <c r="G96">
        <v>554</v>
      </c>
    </row>
    <row r="97" spans="2:7" x14ac:dyDescent="0.25">
      <c r="B97" s="3" t="s">
        <v>0</v>
      </c>
      <c r="C97" s="3" t="s">
        <v>26</v>
      </c>
      <c r="D97">
        <v>1944</v>
      </c>
      <c r="E97" s="3" t="s">
        <v>12</v>
      </c>
      <c r="F97">
        <v>2</v>
      </c>
      <c r="G97">
        <v>543</v>
      </c>
    </row>
    <row r="98" spans="2:7" x14ac:dyDescent="0.25">
      <c r="B98" s="3" t="s">
        <v>0</v>
      </c>
      <c r="C98" s="3" t="s">
        <v>26</v>
      </c>
      <c r="D98">
        <v>1944</v>
      </c>
      <c r="E98" s="3" t="s">
        <v>2</v>
      </c>
      <c r="F98">
        <v>2</v>
      </c>
      <c r="G98">
        <v>480</v>
      </c>
    </row>
    <row r="99" spans="2:7" x14ac:dyDescent="0.25">
      <c r="B99" s="3" t="s">
        <v>0</v>
      </c>
      <c r="C99" s="3" t="s">
        <v>26</v>
      </c>
      <c r="D99">
        <v>1944</v>
      </c>
      <c r="E99" s="3" t="s">
        <v>3</v>
      </c>
      <c r="F99">
        <v>2</v>
      </c>
      <c r="G99">
        <v>405</v>
      </c>
    </row>
    <row r="100" spans="2:7" x14ac:dyDescent="0.25">
      <c r="B100" s="3" t="s">
        <v>0</v>
      </c>
      <c r="C100" s="3" t="s">
        <v>26</v>
      </c>
      <c r="D100">
        <v>1944</v>
      </c>
      <c r="E100" s="3" t="s">
        <v>4</v>
      </c>
      <c r="F100">
        <v>2</v>
      </c>
      <c r="G100">
        <v>76</v>
      </c>
    </row>
    <row r="101" spans="2:7" x14ac:dyDescent="0.25">
      <c r="B101" s="3" t="s">
        <v>19</v>
      </c>
      <c r="C101" s="3" t="s">
        <v>20</v>
      </c>
      <c r="D101">
        <v>1940</v>
      </c>
      <c r="E101" s="3" t="s">
        <v>13</v>
      </c>
      <c r="F101">
        <v>2</v>
      </c>
      <c r="G101">
        <v>149</v>
      </c>
    </row>
    <row r="102" spans="2:7" x14ac:dyDescent="0.25">
      <c r="B102" s="3" t="s">
        <v>19</v>
      </c>
      <c r="C102" s="3" t="s">
        <v>20</v>
      </c>
      <c r="D102">
        <v>1941</v>
      </c>
      <c r="E102" s="3" t="s">
        <v>13</v>
      </c>
      <c r="F102">
        <v>1</v>
      </c>
      <c r="G102">
        <v>260</v>
      </c>
    </row>
    <row r="103" spans="2:7" x14ac:dyDescent="0.25">
      <c r="B103" s="3" t="s">
        <v>19</v>
      </c>
      <c r="C103" s="3" t="s">
        <v>20</v>
      </c>
      <c r="D103">
        <v>1941</v>
      </c>
      <c r="E103" s="3" t="s">
        <v>13</v>
      </c>
      <c r="F103">
        <v>2</v>
      </c>
      <c r="G103">
        <v>261</v>
      </c>
    </row>
    <row r="104" spans="2:7" x14ac:dyDescent="0.25">
      <c r="B104" s="3" t="s">
        <v>19</v>
      </c>
      <c r="C104" s="3" t="s">
        <v>20</v>
      </c>
      <c r="D104">
        <v>1942</v>
      </c>
      <c r="E104" s="3" t="s">
        <v>5</v>
      </c>
      <c r="F104">
        <v>1</v>
      </c>
      <c r="G104">
        <v>57</v>
      </c>
    </row>
    <row r="105" spans="2:7" x14ac:dyDescent="0.25">
      <c r="B105" s="3" t="s">
        <v>19</v>
      </c>
      <c r="C105" s="3" t="s">
        <v>20</v>
      </c>
      <c r="D105">
        <v>1942</v>
      </c>
      <c r="E105" s="3" t="s">
        <v>6</v>
      </c>
      <c r="F105">
        <v>1</v>
      </c>
      <c r="G105">
        <v>25</v>
      </c>
    </row>
    <row r="106" spans="2:7" x14ac:dyDescent="0.25">
      <c r="B106" s="3" t="s">
        <v>19</v>
      </c>
      <c r="C106" s="3" t="s">
        <v>20</v>
      </c>
      <c r="D106">
        <v>1942</v>
      </c>
      <c r="E106" s="3" t="s">
        <v>7</v>
      </c>
      <c r="F106">
        <v>1</v>
      </c>
      <c r="G106">
        <v>12</v>
      </c>
    </row>
    <row r="107" spans="2:7" x14ac:dyDescent="0.25">
      <c r="B107" s="3" t="s">
        <v>19</v>
      </c>
      <c r="C107" s="3" t="s">
        <v>20</v>
      </c>
      <c r="D107">
        <v>1942</v>
      </c>
      <c r="E107" s="3" t="s">
        <v>8</v>
      </c>
      <c r="F107">
        <v>1</v>
      </c>
      <c r="G107">
        <v>82</v>
      </c>
    </row>
    <row r="108" spans="2:7" x14ac:dyDescent="0.25">
      <c r="B108" s="3" t="s">
        <v>19</v>
      </c>
      <c r="C108" s="3" t="s">
        <v>20</v>
      </c>
      <c r="D108">
        <v>1942</v>
      </c>
      <c r="E108" s="3" t="s">
        <v>9</v>
      </c>
      <c r="F108">
        <v>1</v>
      </c>
      <c r="G108">
        <v>139</v>
      </c>
    </row>
    <row r="109" spans="2:7" x14ac:dyDescent="0.25">
      <c r="B109" s="3" t="s">
        <v>19</v>
      </c>
      <c r="C109" s="3" t="s">
        <v>20</v>
      </c>
      <c r="D109">
        <v>1942</v>
      </c>
      <c r="E109" s="3" t="s">
        <v>10</v>
      </c>
      <c r="F109">
        <v>1</v>
      </c>
      <c r="G109">
        <v>249</v>
      </c>
    </row>
    <row r="110" spans="2:7" x14ac:dyDescent="0.25">
      <c r="B110" s="3" t="s">
        <v>19</v>
      </c>
      <c r="C110" s="3" t="s">
        <v>20</v>
      </c>
      <c r="D110">
        <v>1942</v>
      </c>
      <c r="E110" s="3" t="s">
        <v>11</v>
      </c>
      <c r="F110">
        <v>2</v>
      </c>
      <c r="G110">
        <v>245</v>
      </c>
    </row>
    <row r="111" spans="2:7" x14ac:dyDescent="0.25">
      <c r="B111" s="3" t="s">
        <v>19</v>
      </c>
      <c r="C111" s="3" t="s">
        <v>20</v>
      </c>
      <c r="D111">
        <v>1942</v>
      </c>
      <c r="E111" s="3" t="s">
        <v>1</v>
      </c>
      <c r="F111">
        <v>2</v>
      </c>
      <c r="G111">
        <v>138</v>
      </c>
    </row>
    <row r="112" spans="2:7" x14ac:dyDescent="0.25">
      <c r="B112" s="3" t="s">
        <v>19</v>
      </c>
      <c r="C112" s="3" t="s">
        <v>20</v>
      </c>
      <c r="D112">
        <v>1942</v>
      </c>
      <c r="E112" s="3" t="s">
        <v>12</v>
      </c>
      <c r="F112">
        <v>2</v>
      </c>
      <c r="G112">
        <v>109</v>
      </c>
    </row>
    <row r="113" spans="2:7" x14ac:dyDescent="0.25">
      <c r="B113" s="3" t="s">
        <v>19</v>
      </c>
      <c r="C113" s="3" t="s">
        <v>20</v>
      </c>
      <c r="D113">
        <v>1942</v>
      </c>
      <c r="E113" s="3" t="s">
        <v>2</v>
      </c>
      <c r="F113">
        <v>2</v>
      </c>
      <c r="G113">
        <v>252</v>
      </c>
    </row>
    <row r="114" spans="2:7" x14ac:dyDescent="0.25">
      <c r="B114" s="3" t="s">
        <v>19</v>
      </c>
      <c r="C114" s="3" t="s">
        <v>20</v>
      </c>
      <c r="D114">
        <v>1942</v>
      </c>
      <c r="E114" s="3" t="s">
        <v>3</v>
      </c>
      <c r="F114">
        <v>2</v>
      </c>
      <c r="G114">
        <v>260</v>
      </c>
    </row>
    <row r="115" spans="2:7" x14ac:dyDescent="0.25">
      <c r="B115" s="3" t="s">
        <v>19</v>
      </c>
      <c r="C115" s="3" t="s">
        <v>20</v>
      </c>
      <c r="D115">
        <v>1942</v>
      </c>
      <c r="E115" s="3" t="s">
        <v>4</v>
      </c>
      <c r="F115">
        <v>2</v>
      </c>
      <c r="G115">
        <v>232</v>
      </c>
    </row>
    <row r="116" spans="2:7" x14ac:dyDescent="0.25">
      <c r="B116" s="3" t="s">
        <v>19</v>
      </c>
      <c r="C116" s="3" t="s">
        <v>20</v>
      </c>
      <c r="D116">
        <v>1943</v>
      </c>
      <c r="E116" s="3" t="s">
        <v>5</v>
      </c>
      <c r="F116">
        <v>1</v>
      </c>
      <c r="G116">
        <v>85</v>
      </c>
    </row>
    <row r="117" spans="2:7" x14ac:dyDescent="0.25">
      <c r="B117" s="3" t="s">
        <v>19</v>
      </c>
      <c r="C117" s="3" t="s">
        <v>20</v>
      </c>
      <c r="D117">
        <v>1943</v>
      </c>
      <c r="E117" s="3" t="s">
        <v>6</v>
      </c>
      <c r="F117">
        <v>1</v>
      </c>
      <c r="G117">
        <v>117</v>
      </c>
    </row>
    <row r="118" spans="2:7" x14ac:dyDescent="0.25">
      <c r="B118" s="3" t="s">
        <v>19</v>
      </c>
      <c r="C118" s="3" t="s">
        <v>20</v>
      </c>
      <c r="D118">
        <v>1943</v>
      </c>
      <c r="E118" s="3" t="s">
        <v>7</v>
      </c>
      <c r="F118">
        <v>1</v>
      </c>
      <c r="G118">
        <v>478</v>
      </c>
    </row>
    <row r="119" spans="2:7" x14ac:dyDescent="0.25">
      <c r="B119" s="3" t="s">
        <v>19</v>
      </c>
      <c r="C119" s="3" t="s">
        <v>20</v>
      </c>
      <c r="D119">
        <v>1943</v>
      </c>
      <c r="E119" s="3" t="s">
        <v>8</v>
      </c>
      <c r="F119">
        <v>1</v>
      </c>
      <c r="G119">
        <v>266</v>
      </c>
    </row>
    <row r="120" spans="2:7" x14ac:dyDescent="0.25">
      <c r="B120" s="3" t="s">
        <v>19</v>
      </c>
      <c r="C120" s="3" t="s">
        <v>20</v>
      </c>
      <c r="D120">
        <v>1943</v>
      </c>
      <c r="E120" s="3" t="s">
        <v>9</v>
      </c>
      <c r="F120">
        <v>1</v>
      </c>
      <c r="G120">
        <v>494</v>
      </c>
    </row>
    <row r="121" spans="2:7" x14ac:dyDescent="0.25">
      <c r="B121" s="3" t="s">
        <v>19</v>
      </c>
      <c r="C121" s="3" t="s">
        <v>20</v>
      </c>
      <c r="D121">
        <v>1943</v>
      </c>
      <c r="E121" s="3" t="s">
        <v>10</v>
      </c>
      <c r="F121">
        <v>1</v>
      </c>
      <c r="G121">
        <v>655</v>
      </c>
    </row>
    <row r="122" spans="2:7" x14ac:dyDescent="0.25">
      <c r="B122" s="3" t="s">
        <v>19</v>
      </c>
      <c r="C122" s="3" t="s">
        <v>20</v>
      </c>
      <c r="D122">
        <v>1943</v>
      </c>
      <c r="E122" s="3" t="s">
        <v>11</v>
      </c>
      <c r="F122">
        <v>2</v>
      </c>
      <c r="G122">
        <v>620</v>
      </c>
    </row>
    <row r="123" spans="2:7" x14ac:dyDescent="0.25">
      <c r="B123" s="3" t="s">
        <v>19</v>
      </c>
      <c r="C123" s="3" t="s">
        <v>20</v>
      </c>
      <c r="D123">
        <v>1943</v>
      </c>
      <c r="E123" s="3" t="s">
        <v>1</v>
      </c>
      <c r="F123">
        <v>2</v>
      </c>
      <c r="G123">
        <v>740</v>
      </c>
    </row>
    <row r="124" spans="2:7" x14ac:dyDescent="0.25">
      <c r="B124" s="3" t="s">
        <v>19</v>
      </c>
      <c r="C124" s="3" t="s">
        <v>20</v>
      </c>
      <c r="D124">
        <v>1943</v>
      </c>
      <c r="E124" s="3" t="s">
        <v>12</v>
      </c>
      <c r="F124">
        <v>2</v>
      </c>
      <c r="G124">
        <v>825</v>
      </c>
    </row>
    <row r="125" spans="2:7" x14ac:dyDescent="0.25">
      <c r="B125" s="3" t="s">
        <v>19</v>
      </c>
      <c r="C125" s="3" t="s">
        <v>20</v>
      </c>
      <c r="D125">
        <v>1943</v>
      </c>
      <c r="E125" s="3" t="s">
        <v>2</v>
      </c>
      <c r="F125">
        <v>2</v>
      </c>
      <c r="G125">
        <v>718</v>
      </c>
    </row>
    <row r="126" spans="2:7" x14ac:dyDescent="0.25">
      <c r="B126" s="3" t="s">
        <v>19</v>
      </c>
      <c r="C126" s="3" t="s">
        <v>20</v>
      </c>
      <c r="D126">
        <v>1943</v>
      </c>
      <c r="E126" s="3" t="s">
        <v>3</v>
      </c>
      <c r="F126">
        <v>2</v>
      </c>
      <c r="G126">
        <v>855</v>
      </c>
    </row>
    <row r="127" spans="2:7" x14ac:dyDescent="0.25">
      <c r="B127" s="3" t="s">
        <v>19</v>
      </c>
      <c r="C127" s="3" t="s">
        <v>20</v>
      </c>
      <c r="D127">
        <v>1943</v>
      </c>
      <c r="E127" s="3" t="s">
        <v>4</v>
      </c>
      <c r="F127">
        <v>2</v>
      </c>
      <c r="G127">
        <v>909</v>
      </c>
    </row>
    <row r="128" spans="2:7" x14ac:dyDescent="0.25">
      <c r="B128" s="3" t="s">
        <v>19</v>
      </c>
      <c r="C128" s="3" t="s">
        <v>20</v>
      </c>
      <c r="D128">
        <v>1945</v>
      </c>
      <c r="E128" s="3" t="s">
        <v>5</v>
      </c>
      <c r="F128">
        <v>1</v>
      </c>
      <c r="G128">
        <v>124</v>
      </c>
    </row>
    <row r="129" spans="2:7" x14ac:dyDescent="0.25">
      <c r="B129" s="3" t="s">
        <v>19</v>
      </c>
      <c r="C129" s="3" t="s">
        <v>20</v>
      </c>
      <c r="D129">
        <v>1945</v>
      </c>
      <c r="E129" s="3" t="s">
        <v>6</v>
      </c>
      <c r="F129">
        <v>1</v>
      </c>
      <c r="G129">
        <v>52</v>
      </c>
    </row>
    <row r="130" spans="2:7" x14ac:dyDescent="0.25">
      <c r="B130" s="3" t="s">
        <v>19</v>
      </c>
      <c r="C130" s="3" t="s">
        <v>20</v>
      </c>
      <c r="D130">
        <v>1945</v>
      </c>
      <c r="E130" s="3" t="s">
        <v>7</v>
      </c>
      <c r="F130">
        <v>1</v>
      </c>
      <c r="G130">
        <v>28</v>
      </c>
    </row>
    <row r="131" spans="2:7" x14ac:dyDescent="0.25">
      <c r="B131" s="3" t="s">
        <v>19</v>
      </c>
      <c r="C131" s="3" t="s">
        <v>20</v>
      </c>
      <c r="D131">
        <v>1945</v>
      </c>
      <c r="E131" s="3" t="s">
        <v>8</v>
      </c>
      <c r="F131">
        <v>1</v>
      </c>
      <c r="G131">
        <v>49</v>
      </c>
    </row>
    <row r="132" spans="2:7" x14ac:dyDescent="0.25">
      <c r="B132" s="3" t="s">
        <v>19</v>
      </c>
      <c r="C132" s="3" t="s">
        <v>20</v>
      </c>
      <c r="D132">
        <v>1945</v>
      </c>
      <c r="E132" s="3" t="s">
        <v>9</v>
      </c>
      <c r="F132">
        <v>1</v>
      </c>
      <c r="G132">
        <v>21</v>
      </c>
    </row>
    <row r="133" spans="2:7" x14ac:dyDescent="0.25">
      <c r="B133" s="3" t="s">
        <v>19</v>
      </c>
      <c r="C133" s="3" t="s">
        <v>20</v>
      </c>
      <c r="D133">
        <v>1945</v>
      </c>
      <c r="E133" s="3" t="s">
        <v>10</v>
      </c>
      <c r="F133">
        <v>1</v>
      </c>
      <c r="G133">
        <v>3</v>
      </c>
    </row>
    <row r="134" spans="2:7" x14ac:dyDescent="0.25">
      <c r="B134" s="3" t="s">
        <v>19</v>
      </c>
      <c r="C134" s="3" t="s">
        <v>20</v>
      </c>
      <c r="D134">
        <v>1945</v>
      </c>
      <c r="E134" s="3" t="s">
        <v>11</v>
      </c>
      <c r="F134">
        <v>2</v>
      </c>
      <c r="G134">
        <v>31</v>
      </c>
    </row>
    <row r="135" spans="2:7" x14ac:dyDescent="0.25">
      <c r="B135" s="3" t="s">
        <v>19</v>
      </c>
      <c r="C135" s="3" t="s">
        <v>20</v>
      </c>
      <c r="D135">
        <v>1945</v>
      </c>
      <c r="E135" s="3" t="s">
        <v>1</v>
      </c>
      <c r="F135">
        <v>2</v>
      </c>
      <c r="G135">
        <v>141</v>
      </c>
    </row>
    <row r="136" spans="2:7" x14ac:dyDescent="0.25">
      <c r="B136" s="3" t="s">
        <v>19</v>
      </c>
      <c r="C136" s="3" t="s">
        <v>21</v>
      </c>
      <c r="D136">
        <v>1943</v>
      </c>
      <c r="E136" s="3" t="s">
        <v>11</v>
      </c>
      <c r="F136">
        <v>2</v>
      </c>
      <c r="G136">
        <v>1</v>
      </c>
    </row>
    <row r="137" spans="2:7" x14ac:dyDescent="0.25">
      <c r="B137" s="3" t="s">
        <v>19</v>
      </c>
      <c r="C137" s="3" t="s">
        <v>21</v>
      </c>
      <c r="D137">
        <v>1943</v>
      </c>
      <c r="E137" s="3" t="s">
        <v>1</v>
      </c>
      <c r="F137">
        <v>2</v>
      </c>
      <c r="G137">
        <v>1</v>
      </c>
    </row>
    <row r="138" spans="2:7" x14ac:dyDescent="0.25">
      <c r="B138" s="3" t="s">
        <v>19</v>
      </c>
      <c r="C138" s="3" t="s">
        <v>21</v>
      </c>
      <c r="D138">
        <v>1943</v>
      </c>
      <c r="E138" s="3" t="s">
        <v>12</v>
      </c>
      <c r="F138">
        <v>2</v>
      </c>
      <c r="G138">
        <v>3</v>
      </c>
    </row>
    <row r="139" spans="2:7" x14ac:dyDescent="0.25">
      <c r="B139" s="3" t="s">
        <v>19</v>
      </c>
      <c r="C139" s="3" t="s">
        <v>21</v>
      </c>
      <c r="D139">
        <v>1943</v>
      </c>
      <c r="E139" s="3" t="s">
        <v>2</v>
      </c>
      <c r="F139">
        <v>2</v>
      </c>
      <c r="G139">
        <v>3</v>
      </c>
    </row>
    <row r="140" spans="2:7" x14ac:dyDescent="0.25">
      <c r="B140" s="3" t="s">
        <v>19</v>
      </c>
      <c r="C140" s="3" t="s">
        <v>21</v>
      </c>
      <c r="D140">
        <v>1943</v>
      </c>
      <c r="E140" s="3" t="s">
        <v>3</v>
      </c>
      <c r="F140">
        <v>2</v>
      </c>
      <c r="G140">
        <v>0</v>
      </c>
    </row>
    <row r="141" spans="2:7" x14ac:dyDescent="0.25">
      <c r="B141" s="3" t="s">
        <v>19</v>
      </c>
      <c r="C141" s="3" t="s">
        <v>21</v>
      </c>
      <c r="D141">
        <v>1943</v>
      </c>
      <c r="E141" s="3" t="s">
        <v>4</v>
      </c>
      <c r="F141">
        <v>2</v>
      </c>
      <c r="G141">
        <v>1</v>
      </c>
    </row>
    <row r="142" spans="2:7" x14ac:dyDescent="0.25">
      <c r="B142" s="3" t="s">
        <v>19</v>
      </c>
      <c r="C142" s="3" t="s">
        <v>21</v>
      </c>
      <c r="D142">
        <v>1945</v>
      </c>
      <c r="E142" s="3" t="s">
        <v>5</v>
      </c>
      <c r="F142">
        <v>1</v>
      </c>
      <c r="G142">
        <v>47</v>
      </c>
    </row>
    <row r="143" spans="2:7" x14ac:dyDescent="0.25">
      <c r="B143" s="3" t="s">
        <v>19</v>
      </c>
      <c r="C143" s="3" t="s">
        <v>21</v>
      </c>
      <c r="D143">
        <v>1945</v>
      </c>
      <c r="E143" s="3" t="s">
        <v>6</v>
      </c>
      <c r="F143">
        <v>1</v>
      </c>
      <c r="G143">
        <v>40</v>
      </c>
    </row>
    <row r="144" spans="2:7" x14ac:dyDescent="0.25">
      <c r="B144" s="3" t="s">
        <v>19</v>
      </c>
      <c r="C144" s="3" t="s">
        <v>21</v>
      </c>
      <c r="D144">
        <v>1945</v>
      </c>
      <c r="E144" s="3" t="s">
        <v>7</v>
      </c>
      <c r="F144">
        <v>1</v>
      </c>
      <c r="G144">
        <v>15</v>
      </c>
    </row>
    <row r="145" spans="2:7" x14ac:dyDescent="0.25">
      <c r="B145" s="3" t="s">
        <v>22</v>
      </c>
      <c r="C145" s="3" t="s">
        <v>23</v>
      </c>
      <c r="D145">
        <v>1940</v>
      </c>
      <c r="E145" s="3" t="s">
        <v>13</v>
      </c>
      <c r="F145">
        <v>2</v>
      </c>
      <c r="G145">
        <v>6</v>
      </c>
    </row>
    <row r="146" spans="2:7" x14ac:dyDescent="0.25">
      <c r="B146" s="3" t="s">
        <v>22</v>
      </c>
      <c r="C146" s="3" t="s">
        <v>23</v>
      </c>
      <c r="D146">
        <v>1941</v>
      </c>
      <c r="E146" s="3" t="s">
        <v>13</v>
      </c>
      <c r="F146">
        <v>1</v>
      </c>
      <c r="G146">
        <v>230</v>
      </c>
    </row>
    <row r="147" spans="2:7" x14ac:dyDescent="0.25">
      <c r="B147" s="3" t="s">
        <v>22</v>
      </c>
      <c r="C147" s="3" t="s">
        <v>23</v>
      </c>
      <c r="D147">
        <v>1941</v>
      </c>
      <c r="E147" s="3" t="s">
        <v>13</v>
      </c>
      <c r="F147">
        <v>2</v>
      </c>
      <c r="G147">
        <v>324</v>
      </c>
    </row>
    <row r="148" spans="2:7" x14ac:dyDescent="0.25">
      <c r="B148" s="3" t="s">
        <v>22</v>
      </c>
      <c r="C148" s="3" t="s">
        <v>23</v>
      </c>
      <c r="D148">
        <v>1942</v>
      </c>
      <c r="E148" s="3" t="s">
        <v>5</v>
      </c>
      <c r="F148">
        <v>1</v>
      </c>
      <c r="G148">
        <v>157</v>
      </c>
    </row>
    <row r="149" spans="2:7" x14ac:dyDescent="0.25">
      <c r="B149" s="3" t="s">
        <v>22</v>
      </c>
      <c r="C149" s="3" t="s">
        <v>23</v>
      </c>
      <c r="D149">
        <v>1942</v>
      </c>
      <c r="E149" s="3" t="s">
        <v>6</v>
      </c>
      <c r="F149">
        <v>1</v>
      </c>
      <c r="G149">
        <v>162</v>
      </c>
    </row>
    <row r="150" spans="2:7" x14ac:dyDescent="0.25">
      <c r="B150" s="3" t="s">
        <v>22</v>
      </c>
      <c r="C150" s="3" t="s">
        <v>23</v>
      </c>
      <c r="D150">
        <v>1942</v>
      </c>
      <c r="E150" s="3" t="s">
        <v>7</v>
      </c>
      <c r="F150">
        <v>1</v>
      </c>
      <c r="G150">
        <v>154</v>
      </c>
    </row>
    <row r="151" spans="2:7" x14ac:dyDescent="0.25">
      <c r="B151" s="3" t="s">
        <v>22</v>
      </c>
      <c r="C151" s="3" t="s">
        <v>23</v>
      </c>
      <c r="D151">
        <v>1942</v>
      </c>
      <c r="E151" s="3" t="s">
        <v>8</v>
      </c>
      <c r="F151">
        <v>1</v>
      </c>
      <c r="G151">
        <v>125</v>
      </c>
    </row>
    <row r="152" spans="2:7" x14ac:dyDescent="0.25">
      <c r="B152" s="3" t="s">
        <v>22</v>
      </c>
      <c r="C152" s="3" t="s">
        <v>23</v>
      </c>
      <c r="D152">
        <v>1942</v>
      </c>
      <c r="E152" s="3" t="s">
        <v>9</v>
      </c>
      <c r="F152">
        <v>1</v>
      </c>
      <c r="G152">
        <v>137</v>
      </c>
    </row>
    <row r="153" spans="2:7" x14ac:dyDescent="0.25">
      <c r="B153" s="3" t="s">
        <v>22</v>
      </c>
      <c r="C153" s="3" t="s">
        <v>23</v>
      </c>
      <c r="D153">
        <v>1942</v>
      </c>
      <c r="E153" s="3" t="s">
        <v>10</v>
      </c>
      <c r="F153">
        <v>1</v>
      </c>
      <c r="G153">
        <v>146</v>
      </c>
    </row>
    <row r="154" spans="2:7" x14ac:dyDescent="0.25">
      <c r="B154" s="3" t="s">
        <v>22</v>
      </c>
      <c r="C154" s="3" t="s">
        <v>23</v>
      </c>
      <c r="D154">
        <v>1942</v>
      </c>
      <c r="E154" s="3" t="s">
        <v>11</v>
      </c>
      <c r="F154">
        <v>2</v>
      </c>
      <c r="G154">
        <v>185</v>
      </c>
    </row>
    <row r="155" spans="2:7" x14ac:dyDescent="0.25">
      <c r="B155" s="3" t="s">
        <v>22</v>
      </c>
      <c r="C155" s="3" t="s">
        <v>23</v>
      </c>
      <c r="D155">
        <v>1942</v>
      </c>
      <c r="E155" s="3" t="s">
        <v>1</v>
      </c>
      <c r="F155">
        <v>2</v>
      </c>
      <c r="G155">
        <v>249</v>
      </c>
    </row>
    <row r="156" spans="2:7" x14ac:dyDescent="0.25">
      <c r="B156" s="3" t="s">
        <v>22</v>
      </c>
      <c r="C156" s="3" t="s">
        <v>23</v>
      </c>
      <c r="D156">
        <v>1942</v>
      </c>
      <c r="E156" s="3" t="s">
        <v>12</v>
      </c>
      <c r="F156">
        <v>2</v>
      </c>
      <c r="G156">
        <v>258</v>
      </c>
    </row>
    <row r="157" spans="2:7" x14ac:dyDescent="0.25">
      <c r="B157" s="3" t="s">
        <v>22</v>
      </c>
      <c r="C157" s="3" t="s">
        <v>23</v>
      </c>
      <c r="D157">
        <v>1942</v>
      </c>
      <c r="E157" s="3" t="s">
        <v>2</v>
      </c>
      <c r="F157">
        <v>2</v>
      </c>
      <c r="G157">
        <v>254</v>
      </c>
    </row>
    <row r="158" spans="2:7" x14ac:dyDescent="0.25">
      <c r="B158" s="3" t="s">
        <v>22</v>
      </c>
      <c r="C158" s="3" t="s">
        <v>23</v>
      </c>
      <c r="D158">
        <v>1942</v>
      </c>
      <c r="E158" s="3" t="s">
        <v>3</v>
      </c>
      <c r="F158">
        <v>2</v>
      </c>
      <c r="G158">
        <v>279</v>
      </c>
    </row>
    <row r="159" spans="2:7" x14ac:dyDescent="0.25">
      <c r="B159" s="3" t="s">
        <v>22</v>
      </c>
      <c r="C159" s="3" t="s">
        <v>23</v>
      </c>
      <c r="D159">
        <v>1942</v>
      </c>
      <c r="E159" s="3" t="s">
        <v>4</v>
      </c>
      <c r="F159">
        <v>2</v>
      </c>
      <c r="G159">
        <v>262</v>
      </c>
    </row>
    <row r="160" spans="2:7" x14ac:dyDescent="0.25">
      <c r="B160" s="3" t="s">
        <v>22</v>
      </c>
      <c r="C160" s="3" t="s">
        <v>23</v>
      </c>
      <c r="D160">
        <v>1943</v>
      </c>
      <c r="E160" s="3" t="s">
        <v>5</v>
      </c>
      <c r="F160">
        <v>1</v>
      </c>
      <c r="G160">
        <v>300</v>
      </c>
    </row>
    <row r="161" spans="2:7" x14ac:dyDescent="0.25">
      <c r="B161" s="3" t="s">
        <v>22</v>
      </c>
      <c r="C161" s="3" t="s">
        <v>23</v>
      </c>
      <c r="D161">
        <v>1943</v>
      </c>
      <c r="E161" s="3" t="s">
        <v>6</v>
      </c>
      <c r="F161">
        <v>1</v>
      </c>
      <c r="G161">
        <v>336</v>
      </c>
    </row>
    <row r="162" spans="2:7" x14ac:dyDescent="0.25">
      <c r="B162" s="3" t="s">
        <v>22</v>
      </c>
      <c r="C162" s="3" t="s">
        <v>23</v>
      </c>
      <c r="D162">
        <v>1943</v>
      </c>
      <c r="E162" s="3" t="s">
        <v>7</v>
      </c>
      <c r="F162">
        <v>1</v>
      </c>
      <c r="G162">
        <v>485</v>
      </c>
    </row>
    <row r="163" spans="2:7" x14ac:dyDescent="0.25">
      <c r="B163" s="3" t="s">
        <v>22</v>
      </c>
      <c r="C163" s="3" t="s">
        <v>23</v>
      </c>
      <c r="D163">
        <v>1943</v>
      </c>
      <c r="E163" s="3" t="s">
        <v>8</v>
      </c>
      <c r="F163">
        <v>1</v>
      </c>
      <c r="G163">
        <v>720</v>
      </c>
    </row>
    <row r="164" spans="2:7" x14ac:dyDescent="0.25">
      <c r="B164" s="3" t="s">
        <v>22</v>
      </c>
      <c r="C164" s="3" t="s">
        <v>23</v>
      </c>
      <c r="D164">
        <v>1943</v>
      </c>
      <c r="E164" s="3" t="s">
        <v>9</v>
      </c>
      <c r="F164">
        <v>1</v>
      </c>
      <c r="G164">
        <v>688</v>
      </c>
    </row>
    <row r="165" spans="2:7" x14ac:dyDescent="0.25">
      <c r="B165" s="3" t="s">
        <v>22</v>
      </c>
      <c r="C165" s="3" t="s">
        <v>23</v>
      </c>
      <c r="D165">
        <v>1943</v>
      </c>
      <c r="E165" s="3" t="s">
        <v>10</v>
      </c>
      <c r="F165">
        <v>1</v>
      </c>
      <c r="G165">
        <v>657</v>
      </c>
    </row>
    <row r="166" spans="2:7" x14ac:dyDescent="0.25">
      <c r="B166" s="3" t="s">
        <v>22</v>
      </c>
      <c r="C166" s="3" t="s">
        <v>23</v>
      </c>
      <c r="D166">
        <v>1943</v>
      </c>
      <c r="E166" s="3" t="s">
        <v>11</v>
      </c>
      <c r="F166">
        <v>2</v>
      </c>
      <c r="G166">
        <v>663</v>
      </c>
    </row>
    <row r="167" spans="2:7" x14ac:dyDescent="0.25">
      <c r="B167" s="3" t="s">
        <v>22</v>
      </c>
      <c r="C167" s="3" t="s">
        <v>23</v>
      </c>
      <c r="D167">
        <v>1943</v>
      </c>
      <c r="E167" s="3" t="s">
        <v>1</v>
      </c>
      <c r="F167">
        <v>2</v>
      </c>
      <c r="G167">
        <v>769</v>
      </c>
    </row>
    <row r="168" spans="2:7" x14ac:dyDescent="0.25">
      <c r="B168" s="3" t="s">
        <v>22</v>
      </c>
      <c r="C168" s="3" t="s">
        <v>23</v>
      </c>
      <c r="D168">
        <v>1943</v>
      </c>
      <c r="E168" s="3" t="s">
        <v>12</v>
      </c>
      <c r="F168">
        <v>2</v>
      </c>
      <c r="G168">
        <v>836</v>
      </c>
    </row>
    <row r="169" spans="2:7" x14ac:dyDescent="0.25">
      <c r="B169" s="3" t="s">
        <v>22</v>
      </c>
      <c r="C169" s="3" t="s">
        <v>23</v>
      </c>
      <c r="D169">
        <v>1943</v>
      </c>
      <c r="E169" s="3" t="s">
        <v>2</v>
      </c>
      <c r="F169">
        <v>2</v>
      </c>
      <c r="G169">
        <v>871</v>
      </c>
    </row>
    <row r="170" spans="2:7" x14ac:dyDescent="0.25">
      <c r="B170" s="3" t="s">
        <v>22</v>
      </c>
      <c r="C170" s="3" t="s">
        <v>23</v>
      </c>
      <c r="D170">
        <v>1943</v>
      </c>
      <c r="E170" s="3" t="s">
        <v>3</v>
      </c>
      <c r="F170">
        <v>2</v>
      </c>
      <c r="G170">
        <v>794</v>
      </c>
    </row>
    <row r="171" spans="2:7" x14ac:dyDescent="0.25">
      <c r="B171" s="3" t="s">
        <v>22</v>
      </c>
      <c r="C171" s="3" t="s">
        <v>23</v>
      </c>
      <c r="D171">
        <v>1943</v>
      </c>
      <c r="E171" s="3" t="s">
        <v>4</v>
      </c>
      <c r="F171">
        <v>2</v>
      </c>
      <c r="G171">
        <v>651</v>
      </c>
    </row>
    <row r="172" spans="2:7" x14ac:dyDescent="0.25">
      <c r="B172" s="3" t="s">
        <v>22</v>
      </c>
      <c r="C172" s="3" t="s">
        <v>23</v>
      </c>
      <c r="D172">
        <v>1945</v>
      </c>
      <c r="E172" s="3" t="s">
        <v>5</v>
      </c>
      <c r="F172">
        <v>1</v>
      </c>
      <c r="G172">
        <v>942</v>
      </c>
    </row>
    <row r="173" spans="2:7" x14ac:dyDescent="0.25">
      <c r="B173" s="3" t="s">
        <v>22</v>
      </c>
      <c r="C173" s="3" t="s">
        <v>23</v>
      </c>
      <c r="D173">
        <v>1945</v>
      </c>
      <c r="E173" s="3" t="s">
        <v>6</v>
      </c>
      <c r="F173">
        <v>1</v>
      </c>
      <c r="G173">
        <v>1033</v>
      </c>
    </row>
    <row r="174" spans="2:7" x14ac:dyDescent="0.25">
      <c r="B174" s="3" t="s">
        <v>22</v>
      </c>
      <c r="C174" s="3" t="s">
        <v>23</v>
      </c>
      <c r="D174">
        <v>1945</v>
      </c>
      <c r="E174" s="3" t="s">
        <v>7</v>
      </c>
      <c r="F174">
        <v>1</v>
      </c>
      <c r="G174">
        <v>1031</v>
      </c>
    </row>
    <row r="175" spans="2:7" x14ac:dyDescent="0.25">
      <c r="B175" s="3" t="s">
        <v>22</v>
      </c>
      <c r="C175" s="3" t="s">
        <v>23</v>
      </c>
      <c r="D175">
        <v>1945</v>
      </c>
      <c r="E175" s="3" t="s">
        <v>8</v>
      </c>
      <c r="F175">
        <v>1</v>
      </c>
      <c r="G175">
        <v>914</v>
      </c>
    </row>
    <row r="176" spans="2:7" x14ac:dyDescent="0.25">
      <c r="B176" s="3" t="s">
        <v>22</v>
      </c>
      <c r="C176" s="3" t="s">
        <v>23</v>
      </c>
      <c r="D176">
        <v>1945</v>
      </c>
      <c r="E176" s="3" t="s">
        <v>9</v>
      </c>
      <c r="F176">
        <v>1</v>
      </c>
      <c r="G176">
        <v>753</v>
      </c>
    </row>
    <row r="177" spans="2:7" x14ac:dyDescent="0.25">
      <c r="B177" s="3" t="s">
        <v>22</v>
      </c>
      <c r="C177" s="3" t="s">
        <v>23</v>
      </c>
      <c r="D177">
        <v>1945</v>
      </c>
      <c r="E177" s="3" t="s">
        <v>10</v>
      </c>
      <c r="F177">
        <v>1</v>
      </c>
      <c r="G177">
        <v>745</v>
      </c>
    </row>
    <row r="178" spans="2:7" x14ac:dyDescent="0.25">
      <c r="B178" s="3" t="s">
        <v>22</v>
      </c>
      <c r="C178" s="3" t="s">
        <v>23</v>
      </c>
      <c r="D178">
        <v>1945</v>
      </c>
      <c r="E178" s="3" t="s">
        <v>11</v>
      </c>
      <c r="F178">
        <v>2</v>
      </c>
      <c r="G178">
        <v>457</v>
      </c>
    </row>
    <row r="179" spans="2:7" x14ac:dyDescent="0.25">
      <c r="B179" s="3" t="s">
        <v>22</v>
      </c>
      <c r="C179" s="3" t="s">
        <v>23</v>
      </c>
      <c r="D179">
        <v>1945</v>
      </c>
      <c r="E179" s="3" t="s">
        <v>1</v>
      </c>
      <c r="F179">
        <v>2</v>
      </c>
      <c r="G179">
        <v>350</v>
      </c>
    </row>
    <row r="180" spans="2:7" x14ac:dyDescent="0.25">
      <c r="B180" s="3" t="s">
        <v>22</v>
      </c>
      <c r="C180" s="3" t="s">
        <v>24</v>
      </c>
      <c r="D180">
        <v>1943</v>
      </c>
      <c r="E180" s="3" t="s">
        <v>4</v>
      </c>
      <c r="F180">
        <v>2</v>
      </c>
      <c r="G180">
        <v>90</v>
      </c>
    </row>
    <row r="181" spans="2:7" x14ac:dyDescent="0.25">
      <c r="B181" s="3" t="s">
        <v>22</v>
      </c>
      <c r="C181" s="3" t="s">
        <v>25</v>
      </c>
      <c r="D181">
        <v>1942</v>
      </c>
      <c r="E181" s="3" t="s">
        <v>9</v>
      </c>
      <c r="F181">
        <v>1</v>
      </c>
      <c r="G181">
        <v>1</v>
      </c>
    </row>
    <row r="182" spans="2:7" x14ac:dyDescent="0.25">
      <c r="B182" s="3" t="s">
        <v>22</v>
      </c>
      <c r="C182" s="3" t="s">
        <v>25</v>
      </c>
      <c r="D182">
        <v>1942</v>
      </c>
      <c r="E182" s="3" t="s">
        <v>10</v>
      </c>
      <c r="F182">
        <v>1</v>
      </c>
      <c r="G182">
        <v>3</v>
      </c>
    </row>
    <row r="183" spans="2:7" x14ac:dyDescent="0.25">
      <c r="B183" s="3" t="s">
        <v>22</v>
      </c>
      <c r="C183" s="3" t="s">
        <v>25</v>
      </c>
      <c r="D183">
        <v>1942</v>
      </c>
      <c r="E183" s="3" t="s">
        <v>11</v>
      </c>
      <c r="F183">
        <v>2</v>
      </c>
      <c r="G183">
        <v>4</v>
      </c>
    </row>
    <row r="184" spans="2:7" x14ac:dyDescent="0.25">
      <c r="B184" s="3" t="s">
        <v>22</v>
      </c>
      <c r="C184" s="3" t="s">
        <v>25</v>
      </c>
      <c r="D184">
        <v>1942</v>
      </c>
      <c r="E184" s="3" t="s">
        <v>1</v>
      </c>
      <c r="F184">
        <v>2</v>
      </c>
      <c r="G184">
        <v>10</v>
      </c>
    </row>
    <row r="185" spans="2:7" x14ac:dyDescent="0.25">
      <c r="B185" s="3" t="s">
        <v>22</v>
      </c>
      <c r="C185" s="3" t="s">
        <v>25</v>
      </c>
      <c r="D185">
        <v>1942</v>
      </c>
      <c r="E185" s="3" t="s">
        <v>12</v>
      </c>
      <c r="F185">
        <v>2</v>
      </c>
      <c r="G185">
        <v>5</v>
      </c>
    </row>
    <row r="186" spans="2:7" x14ac:dyDescent="0.25">
      <c r="B186" s="3" t="s">
        <v>22</v>
      </c>
      <c r="C186" s="3" t="s">
        <v>25</v>
      </c>
      <c r="D186">
        <v>1942</v>
      </c>
      <c r="E186" s="3" t="s">
        <v>2</v>
      </c>
      <c r="F186">
        <v>2</v>
      </c>
      <c r="G186">
        <v>13</v>
      </c>
    </row>
    <row r="187" spans="2:7" x14ac:dyDescent="0.25">
      <c r="B187" s="3" t="s">
        <v>22</v>
      </c>
      <c r="C187" s="3" t="s">
        <v>25</v>
      </c>
      <c r="D187">
        <v>1942</v>
      </c>
      <c r="E187" s="3" t="s">
        <v>3</v>
      </c>
      <c r="F187">
        <v>2</v>
      </c>
      <c r="G187">
        <v>23</v>
      </c>
    </row>
    <row r="188" spans="2:7" x14ac:dyDescent="0.25">
      <c r="B188" s="3" t="s">
        <v>22</v>
      </c>
      <c r="C188" s="3" t="s">
        <v>25</v>
      </c>
      <c r="D188">
        <v>1942</v>
      </c>
      <c r="E188" s="3" t="s">
        <v>4</v>
      </c>
      <c r="F188">
        <v>2</v>
      </c>
      <c r="G188">
        <v>23</v>
      </c>
    </row>
    <row r="189" spans="2:7" x14ac:dyDescent="0.25">
      <c r="B189" s="3" t="s">
        <v>22</v>
      </c>
      <c r="C189" s="3" t="s">
        <v>25</v>
      </c>
      <c r="D189">
        <v>1943</v>
      </c>
      <c r="E189" s="3" t="s">
        <v>5</v>
      </c>
      <c r="F189">
        <v>1</v>
      </c>
      <c r="G189">
        <v>22</v>
      </c>
    </row>
    <row r="190" spans="2:7" x14ac:dyDescent="0.25">
      <c r="B190" s="3" t="s">
        <v>22</v>
      </c>
      <c r="C190" s="3" t="s">
        <v>25</v>
      </c>
      <c r="D190">
        <v>1943</v>
      </c>
      <c r="E190" s="3" t="s">
        <v>6</v>
      </c>
      <c r="F190">
        <v>1</v>
      </c>
      <c r="G190">
        <v>28</v>
      </c>
    </row>
    <row r="191" spans="2:7" x14ac:dyDescent="0.25">
      <c r="B191" s="3" t="s">
        <v>22</v>
      </c>
      <c r="C191" s="3" t="s">
        <v>25</v>
      </c>
      <c r="D191">
        <v>1943</v>
      </c>
      <c r="E191" s="3" t="s">
        <v>7</v>
      </c>
      <c r="F191">
        <v>1</v>
      </c>
      <c r="G191">
        <v>27</v>
      </c>
    </row>
    <row r="192" spans="2:7" x14ac:dyDescent="0.25">
      <c r="B192" s="3" t="s">
        <v>22</v>
      </c>
      <c r="C192" s="3" t="s">
        <v>25</v>
      </c>
      <c r="D192">
        <v>1943</v>
      </c>
      <c r="E192" s="3" t="s">
        <v>8</v>
      </c>
      <c r="F192">
        <v>1</v>
      </c>
      <c r="G192">
        <v>29</v>
      </c>
    </row>
    <row r="193" spans="2:7" x14ac:dyDescent="0.25">
      <c r="B193" s="3" t="s">
        <v>22</v>
      </c>
      <c r="C193" s="3" t="s">
        <v>25</v>
      </c>
      <c r="D193">
        <v>1943</v>
      </c>
      <c r="E193" s="3" t="s">
        <v>9</v>
      </c>
      <c r="F193">
        <v>1</v>
      </c>
      <c r="G193">
        <v>27</v>
      </c>
    </row>
    <row r="194" spans="2:7" x14ac:dyDescent="0.25">
      <c r="B194" s="3" t="s">
        <v>22</v>
      </c>
      <c r="C194" s="3" t="s">
        <v>25</v>
      </c>
      <c r="D194">
        <v>1943</v>
      </c>
      <c r="E194" s="3" t="s">
        <v>10</v>
      </c>
      <c r="F194">
        <v>1</v>
      </c>
      <c r="G194">
        <v>36</v>
      </c>
    </row>
    <row r="195" spans="2:7" x14ac:dyDescent="0.25">
      <c r="B195" s="3" t="s">
        <v>22</v>
      </c>
      <c r="C195" s="3" t="s">
        <v>25</v>
      </c>
      <c r="D195">
        <v>1943</v>
      </c>
      <c r="E195" s="3" t="s">
        <v>11</v>
      </c>
      <c r="F195">
        <v>2</v>
      </c>
      <c r="G195">
        <v>28</v>
      </c>
    </row>
    <row r="196" spans="2:7" x14ac:dyDescent="0.25">
      <c r="B196" s="3" t="s">
        <v>22</v>
      </c>
      <c r="C196" s="3" t="s">
        <v>25</v>
      </c>
      <c r="D196">
        <v>1943</v>
      </c>
      <c r="E196" s="3" t="s">
        <v>1</v>
      </c>
      <c r="F196">
        <v>2</v>
      </c>
      <c r="G196">
        <v>25</v>
      </c>
    </row>
    <row r="197" spans="2:7" x14ac:dyDescent="0.25">
      <c r="B197" s="3" t="s">
        <v>22</v>
      </c>
      <c r="C197" s="3" t="s">
        <v>25</v>
      </c>
      <c r="D197">
        <v>1943</v>
      </c>
      <c r="E197" s="3" t="s">
        <v>12</v>
      </c>
      <c r="F197">
        <v>2</v>
      </c>
      <c r="G197">
        <v>41</v>
      </c>
    </row>
    <row r="198" spans="2:7" x14ac:dyDescent="0.25">
      <c r="B198" s="3" t="s">
        <v>22</v>
      </c>
      <c r="C198" s="3" t="s">
        <v>25</v>
      </c>
      <c r="D198">
        <v>1943</v>
      </c>
      <c r="E198" s="3" t="s">
        <v>2</v>
      </c>
      <c r="F198">
        <v>2</v>
      </c>
      <c r="G198">
        <v>41</v>
      </c>
    </row>
    <row r="199" spans="2:7" x14ac:dyDescent="0.25">
      <c r="B199" s="3" t="s">
        <v>22</v>
      </c>
      <c r="C199" s="3" t="s">
        <v>25</v>
      </c>
      <c r="D199">
        <v>1943</v>
      </c>
      <c r="E199" s="3" t="s">
        <v>3</v>
      </c>
      <c r="F199">
        <v>2</v>
      </c>
      <c r="G199">
        <v>40</v>
      </c>
    </row>
    <row r="200" spans="2:7" x14ac:dyDescent="0.25">
      <c r="B200" s="3" t="s">
        <v>22</v>
      </c>
      <c r="C200" s="3" t="s">
        <v>25</v>
      </c>
      <c r="D200">
        <v>1943</v>
      </c>
      <c r="E200" s="3" t="s">
        <v>4</v>
      </c>
      <c r="F200">
        <v>2</v>
      </c>
      <c r="G200">
        <v>30</v>
      </c>
    </row>
    <row r="201" spans="2:7" x14ac:dyDescent="0.25">
      <c r="B201" s="3" t="s">
        <v>0</v>
      </c>
      <c r="C201" s="3" t="s">
        <v>26</v>
      </c>
      <c r="D201">
        <v>1940</v>
      </c>
      <c r="E201" s="3" t="s">
        <v>13</v>
      </c>
      <c r="F201">
        <v>2</v>
      </c>
      <c r="G201">
        <v>315</v>
      </c>
    </row>
    <row r="202" spans="2:7" x14ac:dyDescent="0.25">
      <c r="B202" s="3" t="s">
        <v>0</v>
      </c>
      <c r="C202" s="3" t="s">
        <v>26</v>
      </c>
      <c r="D202">
        <v>1941</v>
      </c>
      <c r="E202" s="3" t="s">
        <v>13</v>
      </c>
      <c r="F202">
        <v>1</v>
      </c>
      <c r="G202">
        <v>483</v>
      </c>
    </row>
    <row r="203" spans="2:7" x14ac:dyDescent="0.25">
      <c r="B203" s="3" t="s">
        <v>0</v>
      </c>
      <c r="C203" s="3" t="s">
        <v>26</v>
      </c>
      <c r="D203">
        <v>1941</v>
      </c>
      <c r="E203" s="3" t="s">
        <v>13</v>
      </c>
      <c r="F203">
        <v>2</v>
      </c>
      <c r="G203">
        <v>291</v>
      </c>
    </row>
    <row r="204" spans="2:7" x14ac:dyDescent="0.25">
      <c r="B204" s="3" t="s">
        <v>0</v>
      </c>
      <c r="C204" s="3" t="s">
        <v>26</v>
      </c>
      <c r="D204">
        <v>1942</v>
      </c>
      <c r="E204" s="3" t="s">
        <v>5</v>
      </c>
      <c r="F204">
        <v>1</v>
      </c>
      <c r="G204">
        <v>0</v>
      </c>
    </row>
    <row r="205" spans="2:7" x14ac:dyDescent="0.25">
      <c r="B205" s="3" t="s">
        <v>0</v>
      </c>
      <c r="C205" s="3" t="s">
        <v>26</v>
      </c>
      <c r="D205">
        <v>1942</v>
      </c>
      <c r="E205" s="3" t="s">
        <v>6</v>
      </c>
      <c r="F205">
        <v>1</v>
      </c>
      <c r="G205">
        <v>0</v>
      </c>
    </row>
    <row r="206" spans="2:7" x14ac:dyDescent="0.25">
      <c r="B206" s="3" t="s">
        <v>0</v>
      </c>
      <c r="C206" s="3" t="s">
        <v>26</v>
      </c>
      <c r="D206">
        <v>1942</v>
      </c>
      <c r="E206" s="3" t="s">
        <v>7</v>
      </c>
      <c r="F206">
        <v>1</v>
      </c>
      <c r="G206">
        <v>9</v>
      </c>
    </row>
    <row r="207" spans="2:7" x14ac:dyDescent="0.25">
      <c r="B207" s="3" t="s">
        <v>0</v>
      </c>
      <c r="C207" s="3" t="s">
        <v>26</v>
      </c>
      <c r="D207">
        <v>1942</v>
      </c>
      <c r="E207" s="3" t="s">
        <v>8</v>
      </c>
      <c r="F207">
        <v>1</v>
      </c>
      <c r="G207">
        <v>81</v>
      </c>
    </row>
    <row r="208" spans="2:7" x14ac:dyDescent="0.25">
      <c r="B208" s="3" t="s">
        <v>0</v>
      </c>
      <c r="C208" s="3" t="s">
        <v>26</v>
      </c>
      <c r="D208">
        <v>1942</v>
      </c>
      <c r="E208" s="3" t="s">
        <v>9</v>
      </c>
      <c r="F208">
        <v>1</v>
      </c>
      <c r="G208">
        <v>115</v>
      </c>
    </row>
    <row r="209" spans="2:7" x14ac:dyDescent="0.25">
      <c r="B209" s="3" t="s">
        <v>0</v>
      </c>
      <c r="C209" s="3" t="s">
        <v>26</v>
      </c>
      <c r="D209">
        <v>1942</v>
      </c>
      <c r="E209" s="3" t="s">
        <v>10</v>
      </c>
      <c r="F209">
        <v>1</v>
      </c>
      <c r="G209">
        <v>29</v>
      </c>
    </row>
    <row r="210" spans="2:7" x14ac:dyDescent="0.25">
      <c r="B210" s="3" t="s">
        <v>0</v>
      </c>
      <c r="C210" s="3" t="s">
        <v>26</v>
      </c>
      <c r="D210">
        <v>1942</v>
      </c>
      <c r="E210" s="3" t="s">
        <v>11</v>
      </c>
      <c r="F210">
        <v>2</v>
      </c>
      <c r="G210">
        <v>14</v>
      </c>
    </row>
    <row r="211" spans="2:7" x14ac:dyDescent="0.25">
      <c r="B211" s="3" t="s">
        <v>0</v>
      </c>
      <c r="C211" s="3" t="s">
        <v>26</v>
      </c>
      <c r="D211">
        <v>1942</v>
      </c>
      <c r="E211" s="3" t="s">
        <v>1</v>
      </c>
      <c r="F211">
        <v>2</v>
      </c>
      <c r="G211">
        <v>4</v>
      </c>
    </row>
    <row r="212" spans="2:7" x14ac:dyDescent="0.25">
      <c r="B212" s="3" t="s">
        <v>0</v>
      </c>
      <c r="C212" s="3" t="s">
        <v>26</v>
      </c>
      <c r="D212">
        <v>1942</v>
      </c>
      <c r="E212" s="3" t="s">
        <v>12</v>
      </c>
      <c r="F212">
        <v>2</v>
      </c>
      <c r="G212">
        <v>21</v>
      </c>
    </row>
    <row r="213" spans="2:7" x14ac:dyDescent="0.25">
      <c r="B213" s="3" t="s">
        <v>0</v>
      </c>
      <c r="C213" s="3" t="s">
        <v>26</v>
      </c>
      <c r="D213">
        <v>1942</v>
      </c>
      <c r="E213" s="3" t="s">
        <v>2</v>
      </c>
      <c r="F213">
        <v>2</v>
      </c>
      <c r="G213">
        <v>1</v>
      </c>
    </row>
    <row r="214" spans="2:7" x14ac:dyDescent="0.25">
      <c r="B214" s="3" t="s">
        <v>0</v>
      </c>
      <c r="C214" s="3" t="s">
        <v>26</v>
      </c>
      <c r="D214">
        <v>1942</v>
      </c>
      <c r="E214" s="3" t="s">
        <v>3</v>
      </c>
      <c r="F214">
        <v>2</v>
      </c>
      <c r="G214">
        <v>0</v>
      </c>
    </row>
    <row r="215" spans="2:7" x14ac:dyDescent="0.25">
      <c r="B215" s="3" t="s">
        <v>0</v>
      </c>
      <c r="C215" s="3" t="s">
        <v>26</v>
      </c>
      <c r="D215">
        <v>1942</v>
      </c>
      <c r="E215" s="3" t="s">
        <v>4</v>
      </c>
      <c r="F215">
        <v>2</v>
      </c>
      <c r="G215">
        <v>0</v>
      </c>
    </row>
    <row r="216" spans="2:7" x14ac:dyDescent="0.25">
      <c r="B216" s="3" t="s">
        <v>0</v>
      </c>
      <c r="C216" s="3" t="s">
        <v>26</v>
      </c>
      <c r="D216">
        <v>1943</v>
      </c>
      <c r="E216" s="3" t="s">
        <v>5</v>
      </c>
      <c r="F216">
        <v>1</v>
      </c>
      <c r="G216">
        <v>0</v>
      </c>
    </row>
    <row r="217" spans="2:7" x14ac:dyDescent="0.25">
      <c r="B217" s="3" t="s">
        <v>0</v>
      </c>
      <c r="C217" s="3" t="s">
        <v>26</v>
      </c>
      <c r="D217">
        <v>1943</v>
      </c>
      <c r="E217" s="3" t="s">
        <v>6</v>
      </c>
      <c r="F217">
        <v>1</v>
      </c>
      <c r="G217">
        <v>0</v>
      </c>
    </row>
    <row r="218" spans="2:7" x14ac:dyDescent="0.25">
      <c r="B218" s="3" t="s">
        <v>0</v>
      </c>
      <c r="C218" s="3" t="s">
        <v>26</v>
      </c>
      <c r="D218">
        <v>1943</v>
      </c>
      <c r="E218" s="3" t="s">
        <v>7</v>
      </c>
      <c r="F218">
        <v>1</v>
      </c>
      <c r="G218">
        <v>0</v>
      </c>
    </row>
    <row r="219" spans="2:7" x14ac:dyDescent="0.25">
      <c r="B219" s="3" t="s">
        <v>0</v>
      </c>
      <c r="C219" s="3" t="s">
        <v>26</v>
      </c>
      <c r="D219">
        <v>1943</v>
      </c>
      <c r="E219" s="3" t="s">
        <v>8</v>
      </c>
      <c r="F219">
        <v>1</v>
      </c>
      <c r="G219">
        <v>0</v>
      </c>
    </row>
    <row r="220" spans="2:7" x14ac:dyDescent="0.25">
      <c r="B220" s="3" t="s">
        <v>0</v>
      </c>
      <c r="C220" s="3" t="s">
        <v>26</v>
      </c>
      <c r="D220">
        <v>1943</v>
      </c>
      <c r="E220" s="3" t="s">
        <v>9</v>
      </c>
      <c r="F220">
        <v>1</v>
      </c>
      <c r="G220">
        <v>0</v>
      </c>
    </row>
    <row r="221" spans="2:7" x14ac:dyDescent="0.25">
      <c r="B221" s="3" t="s">
        <v>0</v>
      </c>
      <c r="C221" s="3" t="s">
        <v>26</v>
      </c>
      <c r="D221">
        <v>1943</v>
      </c>
      <c r="E221" s="3" t="s">
        <v>10</v>
      </c>
      <c r="F221">
        <v>1</v>
      </c>
      <c r="G221">
        <v>0</v>
      </c>
    </row>
    <row r="222" spans="2:7" x14ac:dyDescent="0.25">
      <c r="B222" s="3" t="s">
        <v>0</v>
      </c>
      <c r="C222" s="3" t="s">
        <v>26</v>
      </c>
      <c r="D222">
        <v>1943</v>
      </c>
      <c r="E222" s="3" t="s">
        <v>11</v>
      </c>
      <c r="F222">
        <v>2</v>
      </c>
      <c r="G222">
        <v>1</v>
      </c>
    </row>
    <row r="223" spans="2:7" x14ac:dyDescent="0.25">
      <c r="B223" s="3" t="s">
        <v>0</v>
      </c>
      <c r="C223" s="3" t="s">
        <v>26</v>
      </c>
      <c r="D223">
        <v>1943</v>
      </c>
      <c r="E223" s="3" t="s">
        <v>1</v>
      </c>
      <c r="F223">
        <v>2</v>
      </c>
      <c r="G223">
        <v>4</v>
      </c>
    </row>
    <row r="224" spans="2:7" x14ac:dyDescent="0.25">
      <c r="B224" s="3" t="s">
        <v>0</v>
      </c>
      <c r="C224" s="3" t="s">
        <v>26</v>
      </c>
      <c r="D224">
        <v>1943</v>
      </c>
      <c r="E224" s="3" t="s">
        <v>12</v>
      </c>
      <c r="F224">
        <v>2</v>
      </c>
      <c r="G224">
        <v>46</v>
      </c>
    </row>
    <row r="225" spans="2:7" x14ac:dyDescent="0.25">
      <c r="B225" s="3" t="s">
        <v>0</v>
      </c>
      <c r="C225" s="3" t="s">
        <v>26</v>
      </c>
      <c r="D225">
        <v>1943</v>
      </c>
      <c r="E225" s="3" t="s">
        <v>2</v>
      </c>
      <c r="F225">
        <v>2</v>
      </c>
      <c r="G225">
        <v>129</v>
      </c>
    </row>
    <row r="226" spans="2:7" x14ac:dyDescent="0.25">
      <c r="B226" s="3" t="s">
        <v>0</v>
      </c>
      <c r="C226" s="3" t="s">
        <v>26</v>
      </c>
      <c r="D226">
        <v>1943</v>
      </c>
      <c r="E226" s="3" t="s">
        <v>3</v>
      </c>
      <c r="F226">
        <v>2</v>
      </c>
      <c r="G226">
        <v>205</v>
      </c>
    </row>
    <row r="227" spans="2:7" x14ac:dyDescent="0.25">
      <c r="B227" s="3" t="s">
        <v>0</v>
      </c>
      <c r="C227" s="3" t="s">
        <v>26</v>
      </c>
      <c r="D227">
        <v>1943</v>
      </c>
      <c r="E227" s="3" t="s">
        <v>4</v>
      </c>
      <c r="F227">
        <v>2</v>
      </c>
      <c r="G227">
        <v>209</v>
      </c>
    </row>
    <row r="228" spans="2:7" x14ac:dyDescent="0.25">
      <c r="B228" s="3" t="s">
        <v>0</v>
      </c>
      <c r="C228" s="3" t="s">
        <v>26</v>
      </c>
      <c r="D228">
        <v>1945</v>
      </c>
      <c r="E228" s="3" t="s">
        <v>5</v>
      </c>
      <c r="F228">
        <v>1</v>
      </c>
      <c r="G228">
        <v>67</v>
      </c>
    </row>
    <row r="229" spans="2:7" x14ac:dyDescent="0.25">
      <c r="B229" s="3" t="s">
        <v>0</v>
      </c>
      <c r="C229" s="3" t="s">
        <v>26</v>
      </c>
      <c r="D229">
        <v>1945</v>
      </c>
      <c r="E229" s="3" t="s">
        <v>6</v>
      </c>
      <c r="F229">
        <v>1</v>
      </c>
      <c r="G229">
        <v>87</v>
      </c>
    </row>
    <row r="230" spans="2:7" x14ac:dyDescent="0.25">
      <c r="B230" s="3" t="s">
        <v>0</v>
      </c>
      <c r="C230" s="3" t="s">
        <v>26</v>
      </c>
      <c r="D230">
        <v>1945</v>
      </c>
      <c r="E230" s="3" t="s">
        <v>7</v>
      </c>
      <c r="F230">
        <v>1</v>
      </c>
      <c r="G230">
        <v>54</v>
      </c>
    </row>
    <row r="231" spans="2:7" x14ac:dyDescent="0.25">
      <c r="B231" s="3" t="s">
        <v>0</v>
      </c>
      <c r="C231" s="3" t="s">
        <v>26</v>
      </c>
      <c r="D231">
        <v>1945</v>
      </c>
      <c r="E231" s="3" t="s">
        <v>8</v>
      </c>
      <c r="F231">
        <v>1</v>
      </c>
      <c r="G231">
        <v>73</v>
      </c>
    </row>
    <row r="232" spans="2:7" x14ac:dyDescent="0.25">
      <c r="B232" s="3" t="s">
        <v>0</v>
      </c>
      <c r="C232" s="3" t="s">
        <v>26</v>
      </c>
      <c r="D232">
        <v>1945</v>
      </c>
      <c r="E232" s="3" t="s">
        <v>9</v>
      </c>
      <c r="F232">
        <v>1</v>
      </c>
      <c r="G232">
        <v>109</v>
      </c>
    </row>
    <row r="233" spans="2:7" x14ac:dyDescent="0.25">
      <c r="B233" s="3" t="s">
        <v>0</v>
      </c>
      <c r="C233" s="3" t="s">
        <v>26</v>
      </c>
      <c r="D233">
        <v>1945</v>
      </c>
      <c r="E233" s="3" t="s">
        <v>10</v>
      </c>
      <c r="F233">
        <v>1</v>
      </c>
      <c r="G233">
        <v>77</v>
      </c>
    </row>
    <row r="234" spans="2:7" x14ac:dyDescent="0.25">
      <c r="B234" s="3" t="s">
        <v>0</v>
      </c>
      <c r="C234" s="3" t="s">
        <v>26</v>
      </c>
      <c r="D234">
        <v>1945</v>
      </c>
      <c r="E234" s="3" t="s">
        <v>11</v>
      </c>
      <c r="F234">
        <v>2</v>
      </c>
      <c r="G234">
        <v>52</v>
      </c>
    </row>
    <row r="235" spans="2:7" x14ac:dyDescent="0.25">
      <c r="B235" s="3" t="s">
        <v>0</v>
      </c>
      <c r="C235" s="3" t="s">
        <v>26</v>
      </c>
      <c r="D235">
        <v>1945</v>
      </c>
      <c r="E235" s="3" t="s">
        <v>1</v>
      </c>
      <c r="F235">
        <v>2</v>
      </c>
      <c r="G235">
        <v>14</v>
      </c>
    </row>
  </sheetData>
  <hyperlinks>
    <hyperlink ref="B8" r:id="rId2" xr:uid="{492EFF21-BE87-4CA1-8A2E-101B02822518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opLeftCell="A49" workbookViewId="0">
      <selection activeCell="K65" sqref="K65"/>
    </sheetView>
  </sheetViews>
  <sheetFormatPr defaultRowHeight="15" x14ac:dyDescent="0.25"/>
  <cols>
    <col min="1" max="3" width="10.375" customWidth="1"/>
    <col min="4" max="4" width="14.375" customWidth="1"/>
    <col min="5" max="7" width="10.375" customWidth="1"/>
    <col min="8" max="8" width="10.5" customWidth="1"/>
    <col min="9" max="9" width="10.375" customWidth="1"/>
    <col min="10" max="10" width="13.5" customWidth="1"/>
    <col min="11" max="13" width="11.375" customWidth="1"/>
  </cols>
  <sheetData>
    <row r="1" spans="1:13" x14ac:dyDescent="0.25">
      <c r="A1" s="5" t="s">
        <v>46</v>
      </c>
      <c r="B1" s="6" t="s">
        <v>47</v>
      </c>
      <c r="C1" s="6"/>
      <c r="D1" s="6"/>
    </row>
    <row r="2" spans="1:13" x14ac:dyDescent="0.25">
      <c r="A2" s="5" t="s">
        <v>48</v>
      </c>
      <c r="B2" s="6" t="s">
        <v>63</v>
      </c>
      <c r="C2" s="6"/>
      <c r="D2" s="6"/>
    </row>
    <row r="3" spans="1:13" x14ac:dyDescent="0.25">
      <c r="A3" s="5" t="s">
        <v>50</v>
      </c>
      <c r="B3" s="6" t="str">
        <f>TEXT(DATE(2020,12,11),"dd-mmm-yyyy")</f>
        <v>11-Dec-2020</v>
      </c>
      <c r="C3" s="6"/>
      <c r="D3" s="6"/>
    </row>
    <row r="6" spans="1:13" x14ac:dyDescent="0.25">
      <c r="A6" s="4" t="s">
        <v>64</v>
      </c>
    </row>
    <row r="8" spans="1:13" x14ac:dyDescent="0.25">
      <c r="A8" t="s">
        <v>27</v>
      </c>
      <c r="B8" t="s">
        <v>28</v>
      </c>
      <c r="C8" t="s">
        <v>40</v>
      </c>
      <c r="D8" t="s">
        <v>29</v>
      </c>
      <c r="E8" t="s">
        <v>30</v>
      </c>
      <c r="F8" t="s">
        <v>31</v>
      </c>
      <c r="G8" t="s">
        <v>32</v>
      </c>
      <c r="H8" t="s">
        <v>33</v>
      </c>
      <c r="I8" t="s">
        <v>34</v>
      </c>
      <c r="J8" t="s">
        <v>35</v>
      </c>
      <c r="K8" t="s">
        <v>36</v>
      </c>
      <c r="L8" t="s">
        <v>37</v>
      </c>
      <c r="M8" t="s">
        <v>38</v>
      </c>
    </row>
    <row r="9" spans="1:13" x14ac:dyDescent="0.25">
      <c r="D9" t="s">
        <v>18</v>
      </c>
      <c r="F9" t="s">
        <v>19</v>
      </c>
      <c r="I9" t="s">
        <v>22</v>
      </c>
      <c r="M9" t="s">
        <v>0</v>
      </c>
    </row>
    <row r="10" spans="1:13" x14ac:dyDescent="0.25">
      <c r="A10" t="s">
        <v>14</v>
      </c>
      <c r="B10" t="s">
        <v>13</v>
      </c>
      <c r="C10" t="s">
        <v>41</v>
      </c>
      <c r="D10" t="s">
        <v>15</v>
      </c>
      <c r="E10" t="s">
        <v>16</v>
      </c>
      <c r="F10" t="s">
        <v>17</v>
      </c>
      <c r="G10" t="s">
        <v>20</v>
      </c>
      <c r="H10" t="s">
        <v>21</v>
      </c>
      <c r="I10" t="s">
        <v>17</v>
      </c>
      <c r="J10" t="s">
        <v>23</v>
      </c>
      <c r="K10" t="s">
        <v>24</v>
      </c>
      <c r="L10" t="s">
        <v>25</v>
      </c>
      <c r="M10" t="s">
        <v>26</v>
      </c>
    </row>
    <row r="11" spans="1:13" x14ac:dyDescent="0.25">
      <c r="A11">
        <v>1940</v>
      </c>
      <c r="C11">
        <v>2</v>
      </c>
      <c r="D11">
        <v>774</v>
      </c>
      <c r="E11">
        <v>470</v>
      </c>
      <c r="F11">
        <v>149</v>
      </c>
      <c r="G11">
        <v>149</v>
      </c>
      <c r="I11">
        <v>6</v>
      </c>
      <c r="J11">
        <v>6</v>
      </c>
      <c r="M11">
        <v>315</v>
      </c>
    </row>
    <row r="12" spans="1:13" x14ac:dyDescent="0.25">
      <c r="A12">
        <v>1941</v>
      </c>
      <c r="C12">
        <v>1</v>
      </c>
      <c r="D12">
        <f>ROUND(2923*973/(973+876),0)</f>
        <v>1538</v>
      </c>
      <c r="E12">
        <f>F12+Table2[[#This Row],[Column8]]+Table2[[#This Row],[Column12]]</f>
        <v>973</v>
      </c>
      <c r="F12">
        <v>260</v>
      </c>
      <c r="G12">
        <v>260</v>
      </c>
      <c r="I12">
        <v>230</v>
      </c>
      <c r="J12">
        <v>230</v>
      </c>
      <c r="M12">
        <v>483</v>
      </c>
    </row>
    <row r="13" spans="1:13" x14ac:dyDescent="0.25">
      <c r="C13">
        <v>2</v>
      </c>
      <c r="D13" s="1">
        <f>2923-D12</f>
        <v>1385</v>
      </c>
      <c r="E13">
        <f>F13+Table2[[#This Row],[Column8]]+Table2[[#This Row],[Column12]]</f>
        <v>876</v>
      </c>
      <c r="F13">
        <v>261</v>
      </c>
      <c r="G13">
        <v>261</v>
      </c>
      <c r="I13">
        <v>324</v>
      </c>
      <c r="J13">
        <v>324</v>
      </c>
      <c r="M13">
        <v>291</v>
      </c>
    </row>
    <row r="14" spans="1:13" x14ac:dyDescent="0.25">
      <c r="A14">
        <v>1942</v>
      </c>
      <c r="B14" t="s">
        <v>5</v>
      </c>
      <c r="C14">
        <v>1</v>
      </c>
      <c r="D14">
        <v>310</v>
      </c>
      <c r="E14">
        <v>214</v>
      </c>
      <c r="F14">
        <v>57</v>
      </c>
      <c r="G14">
        <v>57</v>
      </c>
      <c r="I14">
        <v>157</v>
      </c>
      <c r="J14">
        <v>157</v>
      </c>
      <c r="M14">
        <v>0</v>
      </c>
    </row>
    <row r="15" spans="1:13" x14ac:dyDescent="0.25">
      <c r="B15" t="s">
        <v>6</v>
      </c>
      <c r="C15">
        <v>1</v>
      </c>
      <c r="D15">
        <v>284</v>
      </c>
      <c r="E15">
        <v>187</v>
      </c>
      <c r="F15">
        <v>25</v>
      </c>
      <c r="G15">
        <v>25</v>
      </c>
      <c r="I15">
        <v>162</v>
      </c>
      <c r="J15">
        <v>162</v>
      </c>
      <c r="M15">
        <v>0</v>
      </c>
    </row>
    <row r="16" spans="1:13" x14ac:dyDescent="0.25">
      <c r="B16" t="s">
        <v>7</v>
      </c>
      <c r="C16">
        <v>1</v>
      </c>
      <c r="D16">
        <v>275</v>
      </c>
      <c r="E16">
        <v>175</v>
      </c>
      <c r="F16">
        <v>12</v>
      </c>
      <c r="G16">
        <v>12</v>
      </c>
      <c r="I16">
        <v>154</v>
      </c>
      <c r="J16">
        <v>154</v>
      </c>
      <c r="M16">
        <v>9</v>
      </c>
    </row>
    <row r="17" spans="1:13" x14ac:dyDescent="0.25">
      <c r="B17" t="s">
        <v>8</v>
      </c>
      <c r="C17">
        <v>1</v>
      </c>
      <c r="D17">
        <v>442</v>
      </c>
      <c r="E17">
        <v>288</v>
      </c>
      <c r="F17">
        <v>82</v>
      </c>
      <c r="G17">
        <v>82</v>
      </c>
      <c r="I17">
        <v>125</v>
      </c>
      <c r="J17">
        <v>125</v>
      </c>
      <c r="M17">
        <v>81</v>
      </c>
    </row>
    <row r="18" spans="1:13" x14ac:dyDescent="0.25">
      <c r="B18" t="s">
        <v>9</v>
      </c>
      <c r="C18">
        <v>1</v>
      </c>
      <c r="D18">
        <v>588</v>
      </c>
      <c r="E18">
        <v>392</v>
      </c>
      <c r="F18">
        <v>139</v>
      </c>
      <c r="G18">
        <v>139</v>
      </c>
      <c r="I18">
        <v>138</v>
      </c>
      <c r="J18">
        <v>137</v>
      </c>
      <c r="L18">
        <v>1</v>
      </c>
      <c r="M18">
        <v>115</v>
      </c>
    </row>
    <row r="19" spans="1:13" x14ac:dyDescent="0.25">
      <c r="B19" t="s">
        <v>10</v>
      </c>
      <c r="C19">
        <v>1</v>
      </c>
      <c r="D19">
        <v>557</v>
      </c>
      <c r="E19">
        <v>427</v>
      </c>
      <c r="F19">
        <v>249</v>
      </c>
      <c r="G19">
        <v>249</v>
      </c>
      <c r="I19">
        <v>149</v>
      </c>
      <c r="J19">
        <v>146</v>
      </c>
      <c r="L19">
        <v>3</v>
      </c>
      <c r="M19">
        <v>29</v>
      </c>
    </row>
    <row r="20" spans="1:13" x14ac:dyDescent="0.25">
      <c r="B20" t="s">
        <v>11</v>
      </c>
      <c r="C20">
        <v>2</v>
      </c>
      <c r="D20">
        <v>587</v>
      </c>
      <c r="E20">
        <v>448</v>
      </c>
      <c r="F20">
        <v>245</v>
      </c>
      <c r="G20">
        <v>245</v>
      </c>
      <c r="I20">
        <v>189</v>
      </c>
      <c r="J20">
        <v>185</v>
      </c>
      <c r="L20">
        <v>4</v>
      </c>
      <c r="M20">
        <v>14</v>
      </c>
    </row>
    <row r="21" spans="1:13" x14ac:dyDescent="0.25">
      <c r="B21" t="s">
        <v>1</v>
      </c>
      <c r="C21">
        <v>2</v>
      </c>
      <c r="D21">
        <v>565</v>
      </c>
      <c r="E21">
        <v>401</v>
      </c>
      <c r="F21">
        <v>138</v>
      </c>
      <c r="G21">
        <v>138</v>
      </c>
      <c r="I21">
        <v>259</v>
      </c>
      <c r="J21">
        <v>249</v>
      </c>
      <c r="L21">
        <v>10</v>
      </c>
      <c r="M21">
        <v>4</v>
      </c>
    </row>
    <row r="22" spans="1:13" x14ac:dyDescent="0.25">
      <c r="B22" t="s">
        <v>12</v>
      </c>
      <c r="C22">
        <v>2</v>
      </c>
      <c r="D22">
        <v>574</v>
      </c>
      <c r="E22">
        <v>393</v>
      </c>
      <c r="F22">
        <v>109</v>
      </c>
      <c r="G22">
        <v>109</v>
      </c>
      <c r="I22">
        <v>263</v>
      </c>
      <c r="J22">
        <v>258</v>
      </c>
      <c r="L22">
        <v>5</v>
      </c>
      <c r="M22">
        <v>21</v>
      </c>
    </row>
    <row r="23" spans="1:13" x14ac:dyDescent="0.25">
      <c r="B23" t="s">
        <v>2</v>
      </c>
      <c r="C23">
        <v>2</v>
      </c>
      <c r="D23">
        <v>693</v>
      </c>
      <c r="E23">
        <v>520</v>
      </c>
      <c r="F23">
        <v>252</v>
      </c>
      <c r="G23">
        <v>252</v>
      </c>
      <c r="I23">
        <v>267</v>
      </c>
      <c r="J23">
        <v>254</v>
      </c>
      <c r="L23">
        <v>13</v>
      </c>
      <c r="M23">
        <v>1</v>
      </c>
    </row>
    <row r="24" spans="1:13" x14ac:dyDescent="0.25">
      <c r="B24" t="s">
        <v>3</v>
      </c>
      <c r="C24">
        <v>2</v>
      </c>
      <c r="D24">
        <v>754</v>
      </c>
      <c r="E24">
        <v>562</v>
      </c>
      <c r="F24">
        <v>260</v>
      </c>
      <c r="G24">
        <v>260</v>
      </c>
      <c r="I24">
        <v>302</v>
      </c>
      <c r="J24">
        <v>279</v>
      </c>
      <c r="L24">
        <v>23</v>
      </c>
      <c r="M24">
        <v>0</v>
      </c>
    </row>
    <row r="25" spans="1:13" x14ac:dyDescent="0.25">
      <c r="B25" t="s">
        <v>4</v>
      </c>
      <c r="C25">
        <v>2</v>
      </c>
      <c r="D25">
        <v>697</v>
      </c>
      <c r="E25">
        <v>517</v>
      </c>
      <c r="F25">
        <v>232</v>
      </c>
      <c r="G25">
        <v>232</v>
      </c>
      <c r="I25">
        <v>285</v>
      </c>
      <c r="J25">
        <v>262</v>
      </c>
      <c r="L25">
        <v>23</v>
      </c>
      <c r="M25">
        <v>0</v>
      </c>
    </row>
    <row r="26" spans="1:13" x14ac:dyDescent="0.25">
      <c r="A26">
        <v>1943</v>
      </c>
      <c r="B26" t="s">
        <v>5</v>
      </c>
      <c r="C26">
        <v>1</v>
      </c>
      <c r="D26">
        <v>600</v>
      </c>
      <c r="E26">
        <v>407</v>
      </c>
      <c r="F26">
        <v>85</v>
      </c>
      <c r="G26">
        <v>85</v>
      </c>
      <c r="I26">
        <v>322</v>
      </c>
      <c r="J26">
        <v>300</v>
      </c>
      <c r="L26">
        <v>22</v>
      </c>
      <c r="M26">
        <v>0</v>
      </c>
    </row>
    <row r="27" spans="1:13" x14ac:dyDescent="0.25">
      <c r="B27" t="s">
        <v>6</v>
      </c>
      <c r="C27">
        <v>1</v>
      </c>
      <c r="D27">
        <v>700</v>
      </c>
      <c r="E27">
        <v>481</v>
      </c>
      <c r="F27">
        <v>117</v>
      </c>
      <c r="G27">
        <v>117</v>
      </c>
      <c r="I27">
        <v>364</v>
      </c>
      <c r="J27">
        <v>336</v>
      </c>
      <c r="L27">
        <v>28</v>
      </c>
      <c r="M27">
        <v>0</v>
      </c>
    </row>
    <row r="28" spans="1:13" x14ac:dyDescent="0.25">
      <c r="B28" t="s">
        <v>7</v>
      </c>
      <c r="C28">
        <v>1</v>
      </c>
      <c r="D28" s="1">
        <v>1319</v>
      </c>
      <c r="E28">
        <v>990</v>
      </c>
      <c r="F28">
        <v>478</v>
      </c>
      <c r="G28">
        <v>478</v>
      </c>
      <c r="I28">
        <v>512</v>
      </c>
      <c r="J28">
        <v>485</v>
      </c>
      <c r="L28">
        <v>27</v>
      </c>
      <c r="M28">
        <v>0</v>
      </c>
    </row>
    <row r="29" spans="1:13" x14ac:dyDescent="0.25">
      <c r="B29" t="s">
        <v>8</v>
      </c>
      <c r="C29">
        <v>1</v>
      </c>
      <c r="D29" s="1">
        <v>1470</v>
      </c>
      <c r="E29" s="1">
        <v>1015</v>
      </c>
      <c r="F29">
        <v>266</v>
      </c>
      <c r="G29">
        <v>266</v>
      </c>
      <c r="I29">
        <v>749</v>
      </c>
      <c r="J29">
        <v>720</v>
      </c>
      <c r="L29">
        <v>29</v>
      </c>
      <c r="M29">
        <v>0</v>
      </c>
    </row>
    <row r="30" spans="1:13" x14ac:dyDescent="0.25">
      <c r="B30" t="s">
        <v>9</v>
      </c>
      <c r="C30">
        <v>1</v>
      </c>
      <c r="D30" s="1">
        <v>1658</v>
      </c>
      <c r="E30" s="1">
        <v>1209</v>
      </c>
      <c r="F30">
        <v>494</v>
      </c>
      <c r="G30">
        <v>494</v>
      </c>
      <c r="I30">
        <v>715</v>
      </c>
      <c r="J30">
        <v>688</v>
      </c>
      <c r="L30">
        <v>27</v>
      </c>
      <c r="M30">
        <v>0</v>
      </c>
    </row>
    <row r="31" spans="1:13" x14ac:dyDescent="0.25">
      <c r="B31" t="s">
        <v>10</v>
      </c>
      <c r="C31">
        <v>1</v>
      </c>
      <c r="D31" s="1">
        <v>1794</v>
      </c>
      <c r="E31" s="1">
        <v>1348</v>
      </c>
      <c r="F31">
        <v>655</v>
      </c>
      <c r="G31">
        <v>655</v>
      </c>
      <c r="I31">
        <v>693</v>
      </c>
      <c r="J31">
        <v>657</v>
      </c>
      <c r="L31">
        <v>36</v>
      </c>
      <c r="M31">
        <v>0</v>
      </c>
    </row>
    <row r="32" spans="1:13" x14ac:dyDescent="0.25">
      <c r="B32" t="s">
        <v>11</v>
      </c>
      <c r="C32">
        <v>2</v>
      </c>
      <c r="D32" s="1">
        <v>1757</v>
      </c>
      <c r="E32" s="1">
        <v>1313</v>
      </c>
      <c r="F32">
        <v>621</v>
      </c>
      <c r="G32">
        <v>620</v>
      </c>
      <c r="H32">
        <v>1</v>
      </c>
      <c r="I32">
        <v>691</v>
      </c>
      <c r="J32">
        <v>663</v>
      </c>
      <c r="L32">
        <v>28</v>
      </c>
      <c r="M32">
        <v>1</v>
      </c>
    </row>
    <row r="33" spans="1:13" x14ac:dyDescent="0.25">
      <c r="B33" t="s">
        <v>1</v>
      </c>
      <c r="C33">
        <v>2</v>
      </c>
      <c r="D33" s="1">
        <v>2054</v>
      </c>
      <c r="E33" s="1">
        <v>1539</v>
      </c>
      <c r="F33">
        <v>741</v>
      </c>
      <c r="G33">
        <v>740</v>
      </c>
      <c r="H33">
        <v>1</v>
      </c>
      <c r="I33">
        <v>794</v>
      </c>
      <c r="J33">
        <v>769</v>
      </c>
      <c r="L33">
        <v>25</v>
      </c>
      <c r="M33">
        <v>4</v>
      </c>
    </row>
    <row r="34" spans="1:13" x14ac:dyDescent="0.25">
      <c r="B34" t="s">
        <v>12</v>
      </c>
      <c r="C34">
        <v>2</v>
      </c>
      <c r="D34" s="1">
        <v>2358</v>
      </c>
      <c r="E34" s="1">
        <v>1751</v>
      </c>
      <c r="F34">
        <v>828</v>
      </c>
      <c r="G34">
        <v>825</v>
      </c>
      <c r="H34">
        <v>3</v>
      </c>
      <c r="I34">
        <v>877</v>
      </c>
      <c r="J34">
        <v>836</v>
      </c>
      <c r="L34">
        <v>41</v>
      </c>
      <c r="M34">
        <v>46</v>
      </c>
    </row>
    <row r="35" spans="1:13" x14ac:dyDescent="0.25">
      <c r="B35" t="s">
        <v>2</v>
      </c>
      <c r="C35">
        <v>2</v>
      </c>
      <c r="D35" s="1">
        <v>2459</v>
      </c>
      <c r="E35" s="1">
        <v>1762</v>
      </c>
      <c r="F35">
        <v>721</v>
      </c>
      <c r="G35">
        <v>718</v>
      </c>
      <c r="H35">
        <v>3</v>
      </c>
      <c r="I35">
        <v>912</v>
      </c>
      <c r="J35">
        <v>871</v>
      </c>
      <c r="L35">
        <v>41</v>
      </c>
      <c r="M35">
        <v>129</v>
      </c>
    </row>
    <row r="36" spans="1:13" x14ac:dyDescent="0.25">
      <c r="B36" t="s">
        <v>3</v>
      </c>
      <c r="C36">
        <v>2</v>
      </c>
      <c r="D36" s="1">
        <v>2624</v>
      </c>
      <c r="E36" s="1">
        <v>1894</v>
      </c>
      <c r="F36">
        <v>855</v>
      </c>
      <c r="G36">
        <v>855</v>
      </c>
      <c r="H36">
        <v>0</v>
      </c>
      <c r="I36">
        <v>834</v>
      </c>
      <c r="J36">
        <v>794</v>
      </c>
      <c r="L36">
        <v>40</v>
      </c>
      <c r="M36">
        <v>205</v>
      </c>
    </row>
    <row r="37" spans="1:13" x14ac:dyDescent="0.25">
      <c r="B37" t="s">
        <v>4</v>
      </c>
      <c r="C37">
        <v>2</v>
      </c>
      <c r="D37" s="1">
        <v>2591</v>
      </c>
      <c r="E37" s="1">
        <v>1890</v>
      </c>
      <c r="F37">
        <v>910</v>
      </c>
      <c r="G37">
        <v>909</v>
      </c>
      <c r="H37">
        <v>1</v>
      </c>
      <c r="I37">
        <v>771</v>
      </c>
      <c r="J37">
        <v>651</v>
      </c>
      <c r="K37">
        <v>90</v>
      </c>
      <c r="L37">
        <v>30</v>
      </c>
      <c r="M37">
        <v>209</v>
      </c>
    </row>
    <row r="38" spans="1:13" x14ac:dyDescent="0.25">
      <c r="A38">
        <v>1944</v>
      </c>
      <c r="B38" t="s">
        <v>5</v>
      </c>
      <c r="C38">
        <v>1</v>
      </c>
      <c r="D38" s="1">
        <v>2423</v>
      </c>
      <c r="E38" s="1">
        <v>1748</v>
      </c>
      <c r="F38">
        <v>828</v>
      </c>
      <c r="G38">
        <v>826</v>
      </c>
      <c r="H38">
        <v>2</v>
      </c>
      <c r="I38">
        <v>669</v>
      </c>
      <c r="J38">
        <v>605</v>
      </c>
      <c r="K38">
        <v>33</v>
      </c>
      <c r="L38">
        <v>31</v>
      </c>
      <c r="M38">
        <v>251</v>
      </c>
    </row>
    <row r="39" spans="1:13" x14ac:dyDescent="0.25">
      <c r="B39" t="s">
        <v>6</v>
      </c>
      <c r="C39">
        <v>1</v>
      </c>
      <c r="D39" s="1">
        <v>2526</v>
      </c>
      <c r="E39" s="1">
        <v>1776</v>
      </c>
      <c r="F39">
        <v>749</v>
      </c>
      <c r="G39">
        <v>739</v>
      </c>
      <c r="H39">
        <v>10</v>
      </c>
      <c r="I39">
        <v>727</v>
      </c>
      <c r="J39">
        <v>623</v>
      </c>
      <c r="K39">
        <v>91</v>
      </c>
      <c r="L39">
        <v>13</v>
      </c>
      <c r="M39">
        <v>300</v>
      </c>
    </row>
    <row r="40" spans="1:13" x14ac:dyDescent="0.25">
      <c r="B40" t="s">
        <v>7</v>
      </c>
      <c r="C40">
        <v>1</v>
      </c>
      <c r="D40" s="1">
        <v>3475</v>
      </c>
      <c r="E40" s="1">
        <v>2333</v>
      </c>
      <c r="F40">
        <v>831</v>
      </c>
      <c r="G40">
        <v>811</v>
      </c>
      <c r="H40">
        <v>20</v>
      </c>
      <c r="I40">
        <v>875</v>
      </c>
      <c r="J40">
        <v>791</v>
      </c>
      <c r="K40">
        <v>54</v>
      </c>
      <c r="L40">
        <v>30</v>
      </c>
      <c r="M40">
        <v>627</v>
      </c>
    </row>
    <row r="41" spans="1:13" x14ac:dyDescent="0.25">
      <c r="B41" t="s">
        <v>8</v>
      </c>
      <c r="C41">
        <v>1</v>
      </c>
      <c r="D41" s="1">
        <v>3454</v>
      </c>
      <c r="E41" s="1">
        <v>2296</v>
      </c>
      <c r="F41">
        <v>780</v>
      </c>
      <c r="G41">
        <v>741</v>
      </c>
      <c r="H41">
        <v>39</v>
      </c>
      <c r="I41">
        <v>852</v>
      </c>
      <c r="J41">
        <v>777</v>
      </c>
      <c r="K41">
        <v>33</v>
      </c>
      <c r="L41">
        <v>42</v>
      </c>
      <c r="M41">
        <v>664</v>
      </c>
    </row>
    <row r="42" spans="1:13" x14ac:dyDescent="0.25">
      <c r="B42" t="s">
        <v>9</v>
      </c>
      <c r="C42">
        <v>1</v>
      </c>
      <c r="D42" s="1">
        <v>3881</v>
      </c>
      <c r="E42" s="1">
        <v>2536</v>
      </c>
      <c r="F42">
        <v>742</v>
      </c>
      <c r="G42">
        <v>687</v>
      </c>
      <c r="H42">
        <v>55</v>
      </c>
      <c r="I42" s="1">
        <v>1059</v>
      </c>
      <c r="J42" s="1">
        <v>1035</v>
      </c>
      <c r="K42">
        <v>24</v>
      </c>
      <c r="L42">
        <v>0</v>
      </c>
      <c r="M42">
        <v>735</v>
      </c>
    </row>
    <row r="43" spans="1:13" x14ac:dyDescent="0.25">
      <c r="B43" t="s">
        <v>10</v>
      </c>
      <c r="C43">
        <v>1</v>
      </c>
      <c r="D43" s="1">
        <v>3490</v>
      </c>
      <c r="E43" s="1">
        <v>2247</v>
      </c>
      <c r="F43">
        <v>537</v>
      </c>
      <c r="G43">
        <v>512</v>
      </c>
      <c r="H43">
        <v>25</v>
      </c>
      <c r="I43" s="1">
        <v>1089</v>
      </c>
      <c r="J43" s="1">
        <v>1022</v>
      </c>
      <c r="K43">
        <v>25</v>
      </c>
      <c r="L43">
        <v>42</v>
      </c>
      <c r="M43">
        <v>621</v>
      </c>
    </row>
    <row r="44" spans="1:13" x14ac:dyDescent="0.25">
      <c r="B44" t="s">
        <v>11</v>
      </c>
      <c r="C44">
        <v>2</v>
      </c>
      <c r="D44" s="1">
        <v>3473</v>
      </c>
      <c r="E44" s="1">
        <v>2253</v>
      </c>
      <c r="F44">
        <v>515</v>
      </c>
      <c r="G44">
        <v>489</v>
      </c>
      <c r="H44">
        <v>26</v>
      </c>
      <c r="I44" s="1">
        <v>1232</v>
      </c>
      <c r="J44" s="1">
        <v>1171</v>
      </c>
      <c r="K44">
        <v>31</v>
      </c>
      <c r="L44">
        <v>30</v>
      </c>
      <c r="M44">
        <v>506</v>
      </c>
    </row>
    <row r="45" spans="1:13" x14ac:dyDescent="0.25">
      <c r="B45" t="s">
        <v>1</v>
      </c>
      <c r="C45">
        <v>2</v>
      </c>
      <c r="D45" s="1">
        <v>3505</v>
      </c>
      <c r="E45" s="1">
        <v>2282</v>
      </c>
      <c r="F45">
        <v>573</v>
      </c>
      <c r="G45">
        <v>524</v>
      </c>
      <c r="H45">
        <v>49</v>
      </c>
      <c r="I45" s="1">
        <v>1155</v>
      </c>
      <c r="J45" s="1">
        <v>1130</v>
      </c>
      <c r="K45">
        <v>8</v>
      </c>
      <c r="L45">
        <v>17</v>
      </c>
      <c r="M45">
        <v>554</v>
      </c>
    </row>
    <row r="46" spans="1:13" x14ac:dyDescent="0.25">
      <c r="B46" t="s">
        <v>12</v>
      </c>
      <c r="C46">
        <v>2</v>
      </c>
      <c r="D46" s="1">
        <v>2916</v>
      </c>
      <c r="E46" s="1">
        <v>1864</v>
      </c>
      <c r="F46">
        <v>425</v>
      </c>
      <c r="G46">
        <v>375</v>
      </c>
      <c r="H46">
        <v>50</v>
      </c>
      <c r="I46">
        <v>896</v>
      </c>
      <c r="J46">
        <v>896</v>
      </c>
      <c r="M46">
        <v>543</v>
      </c>
    </row>
    <row r="47" spans="1:13" x14ac:dyDescent="0.25">
      <c r="B47" t="s">
        <v>2</v>
      </c>
      <c r="C47">
        <v>2</v>
      </c>
      <c r="D47" s="1">
        <v>2988</v>
      </c>
      <c r="E47" s="1">
        <v>1920</v>
      </c>
      <c r="F47">
        <v>413</v>
      </c>
      <c r="G47">
        <v>322</v>
      </c>
      <c r="H47">
        <v>91</v>
      </c>
      <c r="I47" s="1">
        <v>1027</v>
      </c>
      <c r="J47" s="1">
        <v>1027</v>
      </c>
      <c r="M47">
        <v>480</v>
      </c>
    </row>
    <row r="48" spans="1:13" x14ac:dyDescent="0.25">
      <c r="B48" t="s">
        <v>3</v>
      </c>
      <c r="C48">
        <v>2</v>
      </c>
      <c r="D48" s="1">
        <v>2454</v>
      </c>
      <c r="E48" s="1">
        <v>1553</v>
      </c>
      <c r="F48">
        <v>274</v>
      </c>
      <c r="G48">
        <v>202</v>
      </c>
      <c r="H48">
        <v>72</v>
      </c>
      <c r="I48">
        <v>874</v>
      </c>
      <c r="J48">
        <v>874</v>
      </c>
      <c r="M48">
        <v>405</v>
      </c>
    </row>
    <row r="49" spans="1:13" x14ac:dyDescent="0.25">
      <c r="B49" t="s">
        <v>4</v>
      </c>
      <c r="C49">
        <v>2</v>
      </c>
      <c r="D49" s="1">
        <v>1779</v>
      </c>
      <c r="E49" s="1">
        <v>1207</v>
      </c>
      <c r="F49">
        <v>303</v>
      </c>
      <c r="G49">
        <v>235</v>
      </c>
      <c r="H49">
        <v>68</v>
      </c>
      <c r="I49">
        <v>828</v>
      </c>
      <c r="J49">
        <v>828</v>
      </c>
      <c r="M49">
        <v>76</v>
      </c>
    </row>
    <row r="50" spans="1:13" x14ac:dyDescent="0.25">
      <c r="A50">
        <v>1945</v>
      </c>
      <c r="B50" t="s">
        <v>5</v>
      </c>
      <c r="C50">
        <v>1</v>
      </c>
      <c r="D50" s="1">
        <v>1804</v>
      </c>
      <c r="E50" s="1">
        <v>1180</v>
      </c>
      <c r="F50">
        <v>171</v>
      </c>
      <c r="G50">
        <v>124</v>
      </c>
      <c r="H50">
        <v>47</v>
      </c>
      <c r="I50">
        <v>942</v>
      </c>
      <c r="J50">
        <v>942</v>
      </c>
      <c r="M50">
        <v>67</v>
      </c>
    </row>
    <row r="51" spans="1:13" x14ac:dyDescent="0.25">
      <c r="B51" t="s">
        <v>6</v>
      </c>
      <c r="C51">
        <v>1</v>
      </c>
      <c r="D51" s="1">
        <v>1903</v>
      </c>
      <c r="E51">
        <v>1212</v>
      </c>
      <c r="F51">
        <v>92</v>
      </c>
      <c r="G51">
        <v>52</v>
      </c>
      <c r="H51">
        <v>40</v>
      </c>
      <c r="I51" s="1">
        <v>1033</v>
      </c>
      <c r="J51" s="1">
        <v>1033</v>
      </c>
      <c r="M51">
        <v>87</v>
      </c>
    </row>
    <row r="52" spans="1:13" x14ac:dyDescent="0.25">
      <c r="B52" t="s">
        <v>7</v>
      </c>
      <c r="C52">
        <v>1</v>
      </c>
      <c r="D52" s="1">
        <v>1786</v>
      </c>
      <c r="E52" s="1">
        <v>1128</v>
      </c>
      <c r="F52">
        <v>43</v>
      </c>
      <c r="G52">
        <v>28</v>
      </c>
      <c r="H52">
        <v>15</v>
      </c>
      <c r="I52" s="1">
        <v>1031</v>
      </c>
      <c r="J52" s="1">
        <v>1031</v>
      </c>
      <c r="M52">
        <v>54</v>
      </c>
    </row>
    <row r="53" spans="1:13" x14ac:dyDescent="0.25">
      <c r="B53" t="s">
        <v>8</v>
      </c>
      <c r="C53">
        <v>1</v>
      </c>
      <c r="D53" s="1">
        <v>1644</v>
      </c>
      <c r="E53">
        <v>1036</v>
      </c>
      <c r="F53">
        <v>49</v>
      </c>
      <c r="G53">
        <v>49</v>
      </c>
      <c r="I53">
        <v>914</v>
      </c>
      <c r="J53">
        <v>914</v>
      </c>
      <c r="M53">
        <v>73</v>
      </c>
    </row>
    <row r="54" spans="1:13" x14ac:dyDescent="0.25">
      <c r="B54" t="s">
        <v>9</v>
      </c>
      <c r="C54">
        <v>1</v>
      </c>
      <c r="D54" s="1">
        <v>1428</v>
      </c>
      <c r="E54">
        <v>883</v>
      </c>
      <c r="F54">
        <v>21</v>
      </c>
      <c r="G54">
        <v>21</v>
      </c>
      <c r="I54">
        <v>753</v>
      </c>
      <c r="J54">
        <v>753</v>
      </c>
      <c r="M54">
        <v>109</v>
      </c>
    </row>
    <row r="55" spans="1:13" x14ac:dyDescent="0.25">
      <c r="B55" t="s">
        <v>10</v>
      </c>
      <c r="C55">
        <v>1</v>
      </c>
      <c r="D55" s="1">
        <v>1334</v>
      </c>
      <c r="E55">
        <v>825</v>
      </c>
      <c r="F55">
        <v>3</v>
      </c>
      <c r="G55">
        <v>3</v>
      </c>
      <c r="I55">
        <v>745</v>
      </c>
      <c r="J55">
        <v>745</v>
      </c>
      <c r="M55">
        <v>77</v>
      </c>
    </row>
    <row r="56" spans="1:13" x14ac:dyDescent="0.25">
      <c r="B56" t="s">
        <v>11</v>
      </c>
      <c r="C56">
        <v>2</v>
      </c>
      <c r="D56">
        <v>859</v>
      </c>
      <c r="E56">
        <v>540</v>
      </c>
      <c r="F56">
        <v>31</v>
      </c>
      <c r="G56">
        <v>31</v>
      </c>
      <c r="I56">
        <v>457</v>
      </c>
      <c r="J56">
        <v>457</v>
      </c>
      <c r="M56">
        <v>52</v>
      </c>
    </row>
    <row r="57" spans="1:13" x14ac:dyDescent="0.25">
      <c r="B57" t="s">
        <v>1</v>
      </c>
      <c r="C57">
        <v>2</v>
      </c>
      <c r="D57">
        <v>733</v>
      </c>
      <c r="E57">
        <v>505</v>
      </c>
      <c r="F57">
        <v>141</v>
      </c>
      <c r="G57">
        <v>141</v>
      </c>
      <c r="I57">
        <v>350</v>
      </c>
      <c r="J57">
        <v>350</v>
      </c>
      <c r="M57">
        <v>14</v>
      </c>
    </row>
    <row r="59" spans="1:13" x14ac:dyDescent="0.25">
      <c r="A59" s="4" t="s">
        <v>65</v>
      </c>
    </row>
    <row r="60" spans="1:13" x14ac:dyDescent="0.25">
      <c r="B60" t="s">
        <v>68</v>
      </c>
    </row>
    <row r="61" spans="1:13" x14ac:dyDescent="0.25">
      <c r="C61" s="8" t="s">
        <v>66</v>
      </c>
    </row>
    <row r="62" spans="1:13" x14ac:dyDescent="0.25">
      <c r="C62" s="8" t="s">
        <v>67</v>
      </c>
    </row>
  </sheetData>
  <phoneticPr fontId="23" type="noConversion"/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5 7 e 8 9 2 9 - 0 e 5 f - 4 d 1 7 - 8 a d 6 - 2 9 6 e c 1 5 c e a 1 a "   x m l n s = " h t t p : / / s c h e m a s . m i c r o s o f t . c o m / D a t a M a s h u p " > A A A A A K o G A A B Q S w M E F A A C A A g A z Z 2 L U e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M 2 d i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N n Y t R e B Y H q 6 Y D A A B y D A A A E w A c A E Z v c m 1 1 b G F z L 1 N l Y 3 R p b 2 4 x L m 0 g o h g A K K A U A A A A A A A A A A A A A A A A A A A A A A A A A A A A r V b f b 9 M w E H 6 f t P / B M i + p y C q l D I Q E Q y o d v y Q 2 x t K B U N U H N 7 3 R a I 4 d O c 6 g 2 v q / c 0 7 S x E k c B o g + t O n d + e 6 7 8 3 d 3 y S D S s R Q k L H + D F 4 c H h w f Z h i l Y k x k H J v K U n B A O + v C A 4 C e U u Y o A J W 9 + R s D H s 1 w p E P q r V D c r K W + 8 0 d 3 i n C V w Q u d s x W F C l 7 v F T A q N J k u / d P C I v o 0 5 R + e n 8 o e g 6 K i w H B u h k X h l A P + O z i T P E x F Q n 1 S P E + t x Q n e j 2 u E Z q O 8 G b a H K G p 8 z m a x i A Z X c K 4 V z x U R 2 L V V S i u f b F D K v D c o n d 3 Z 4 j S Z E w 0 + 9 Q 0 U D w F a g h o I 4 u g r p 6 A + Q + x U w t U c 4 R x + v t 6 f A 4 y T W o D x 6 j w c + 5 1 J D q L e I + V w K G P l V n r R J v M g l l R k C L 5 J r U q 8 1 X q 8 8 I 9 d F B I 6 b c P i 3 k r P q f 6 F k g l j X 5 D 2 w N S j r B i p N J f c 6 I X 2 y q A y m n I c R 4 0 x l J 1 r l s G x 8 X 0 I i b 0 1 8 m Z J L + c P y H d 7 E q e c I 7 k / s 0 w L Z 6 K B G q d g z w x H G R w r c m 2 u g p 5 B y u U 2 Q w n S 3 a x U P r w q P d F A B x 0 Y y M q 8 f 3 i f A o g 3 x F o / o N 2 D q / g J U L N f 3 I S Q x X Z K X r w i d S 8 0 4 H T V h r k Q a 3 x b 5 f d I b U P 1 M K o N C 2 + T T R m d 4 a 6 W B S f X C G w Z P t V b x K t d g L L 4 w n o N F l j D l s a 7 C k 9 W W 1 G y 1 c j c m p Y U 3 j L w T q D i E b s r T D 3 X C L L s d m W x q D + O g 5 X A 8 a f 9 9 Y v N 0 t m H C d I L p + U 6 r 9 A f C c L 6 G G u 3 4 H 4 R + d j w 2 J 3 d t c J P e + L C h t Q 7 u B l k b D N O 2 l V E b l 3 F P 3 z N + f W T u m j q A 0 T O c z J u u J t j T o 1 T 0 i I L a I t p u o L D B g 5 X t p W e A l 3 T r l b I A 0 p O W 6 X Y q 2 y K 4 N Z p H h w e x c C O 1 d 9 0 l G K R M H 1 9 w q X U s v j u 3 X r U R / 2 I K V P t s 3 / k m 8 B L t 6 B l T N y R 4 Q o l U p C s 9 9 k n w 3 C c T t / a p P R / 2 g 8 s x 4 Y x i c C L U R d y z w H Y p 1 b o w d T g t V P 2 5 W T d 3 f W W d g d M w s Z 4 t V s h 3 S u Z p r 4 q F 1 H M B s q j R 9 m w P 6 2 K N l w O 1 K v / H O N P j M E + 8 R Y E A 1 0 x J F J F z b i L i Q 7 I C N U T t B 5 n d S s O 3 o r v 7 P J R K 9 6 m D Q l d n 2 2 l + M u U Y T 7 M I x B q Z a n d K V 2 W v 6 W o c l 5 i t J W 3 k X h u O X 9 b q F L 9 i E X W 1 i 6 b M p o a d q 9 4 n v a 9 2 n 6 y v s c N k 0 k m 8 V H 5 k m T 7 3 e m D 9 o P E y X a + N I s / Q R 3 M c p f X q c c W x g B V c W I T 5 K m E K 3 7 6 W j x f T W E W K X W t 8 D H N 1 z S L 7 F e Q f V 3 A L p p u w D y 7 d P 3 5 / G V y 2 9 k 7 4 / 7 N 7 a H T / d u j + A l B L A Q I t A B Q A A g A I A M 2 d i 1 H t X n 4 q o g A A A P U A A A A S A A A A A A A A A A A A A A A A A A A A A A B D b 2 5 m a W c v U G F j a 2 F n Z S 5 4 b W x Q S w E C L Q A U A A I A C A D N n Y t R D 8 r p q 6 Q A A A D p A A A A E w A A A A A A A A A A A A A A A A D u A A A A W 0 N v b n R l b n R f V H l w Z X N d L n h t b F B L A Q I t A B Q A A g A I A M 2 d i 1 F 4 F g e r p g M A A H I M A A A T A A A A A A A A A A A A A A A A A N 8 B A A B G b 3 J t d W x h c y 9 T Z W N 0 a W 9 u M S 5 t U E s F B g A A A A A D A A M A w g A A A N I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c i A A A A A A A A B S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N s Z W F u d X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N v d W 5 0 I i B W Y W x 1 Z T 0 i b D E 5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x M l Q w M T o 0 N j o y N i 4 x M z k 3 N D g 2 W i I g L z 4 8 R W 5 0 c n k g V H l w Z T 0 i R m l s b E N v b H V t b l R 5 c G V z I i B W Y W x 1 Z T 0 i c 0 J n W U R C Z 0 1 E I i A v P j x F b n R y e S B U e X B l P S J G a W x s Q 2 9 s d W 1 u T m F t Z X M i I F Z h b H V l P S J z W y Z x d W 9 0 O 0 R l c G x v e W 1 l b n Q m c X V v d D s s J n F 1 b 3 Q 7 V H l w Z S Z x d W 9 0 O y w m c X V v d D t Z Z W F y J n F 1 b 3 Q 7 L C Z x d W 9 0 O 0 1 v b n R o J n F 1 b 3 Q 7 L C Z x d W 9 0 O 0 h h b G Y t W W V h c i Z x d W 9 0 O y w m c X V v d D t W Y W x 1 Z S Z x d W 9 0 O 1 0 i I C 8 + P E V u d H J 5 I F R 5 c G U 9 I l F 1 Z X J 5 S U Q i I F Z h b H V l P S J z Z W M 2 M D V h M z g t Y j g 0 O C 0 0 M 2 Z m L W F m Y j M t N G Y y Y W Y 5 M G R m Z D A y I i A v P j x F b n R y e S B U e X B l P S J G a W x s U 3 R h d H V z I i B W Y W x 1 Z T 0 i c 0 N v b X B s Z X R l I i A v P j x F b n R y e S B U e X B l P S J B Z G R l Z F R v R G F 0 Y U 1 v Z G V s I i B W Y W x 1 Z T 0 i b D E i I C 8 + P E V u d H J 5 I F R 5 c G U 9 I l J l Y 2 9 2 Z X J 5 V G F y Z 2 V 0 U 2 h l Z X Q i I F Z h b H V l P S J z U m V w b 3 J 0 I i A v P j x F b n R y e S B U e X B l P S J S Z W N v d m V y e V R h c m d l d E N v b H V t b i I g V m F s d W U 9 I m w y I i A v P j x F b n R y e S B U e X B l P S J S Z W N v d m V y e V R h c m d l d F J v d y I g V m F s d W U 9 I m w y N y I g L z 4 8 R W 5 0 c n k g V H l w Z T 0 i R m l s b F R h c m d l d C I g V m F s d W U 9 I n N D b G V h b n V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G V h b n V w L 0 N o Y W 5 n Z W Q g V H l w Z T E u e 0 R l c G x v e W 1 l b n Q s M H 0 m c X V v d D s s J n F 1 b 3 Q 7 U 2 V j d G l v b j E v Q 2 x l Y W 5 1 c C 9 D a G F u Z 2 V k I F R 5 c G U x L n t U e X B l L D F 9 J n F 1 b 3 Q 7 L C Z x d W 9 0 O 1 N l Y 3 R p b 2 4 x L 0 N s Z W F u d X A v Q 2 h h b m d l Z C B U e X B l M S 5 7 W W V h c i w y f S Z x d W 9 0 O y w m c X V v d D t T Z W N 0 a W 9 u M S 9 D b G V h b n V w L 0 N o Y W 5 n Z W Q g V H l w Z S 5 7 Q X R 0 c m l i d X R l L j I s M 3 0 m c X V v d D s s J n F 1 b 3 Q 7 U 2 V j d G l v b j E v Q 2 x l Y W 5 1 c C 9 D a G F u Z 2 V k I F R 5 c G U u e 0 F 0 d H J p Y n V 0 Z S 4 z L D R 9 J n F 1 b 3 Q 7 L C Z x d W 9 0 O 1 N l Y 3 R p b 2 4 x L 0 N s Z W F u d X A v Q 2 h h b m d l Z C B U e X B l M S 5 7 V m F s d W U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Q 2 x l Y W 5 1 c C 9 D a G F u Z 2 V k I F R 5 c G U x L n t E Z X B s b 3 l t Z W 5 0 L D B 9 J n F 1 b 3 Q 7 L C Z x d W 9 0 O 1 N l Y 3 R p b 2 4 x L 0 N s Z W F u d X A v Q 2 h h b m d l Z C B U e X B l M S 5 7 V H l w Z S w x f S Z x d W 9 0 O y w m c X V v d D t T Z W N 0 a W 9 u M S 9 D b G V h b n V w L 0 N o Y W 5 n Z W Q g V H l w Z T E u e 1 l l Y X I s M n 0 m c X V v d D s s J n F 1 b 3 Q 7 U 2 V j d G l v b j E v Q 2 x l Y W 5 1 c C 9 D a G F u Z 2 V k I F R 5 c G U u e 0 F 0 d H J p Y n V 0 Z S 4 y L D N 9 J n F 1 b 3 Q 7 L C Z x d W 9 0 O 1 N l Y 3 R p b 2 4 x L 0 N s Z W F u d X A v Q 2 h h b m d l Z C B U e X B l L n t B d H R y a W J 1 d G U u M y w 0 f S Z x d W 9 0 O y w m c X V v d D t T Z W N 0 a W 9 u M S 9 D b G V h b n V w L 0 N o Y W 5 n Z W Q g V H l w Z T E u e 1 Z h b H V l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G V h b n V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Z W F u d X A v R m l s b G V k J T I w R G 9 3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Z W F u d X A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Z W F u d X A v V H J h b n N w b 3 N l Z C U y M F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x l Y W 5 1 c C 9 G a W x s Z W Q l M j B E b 3 d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Z W F u d X A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x l Y W 5 1 c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Z W F u d X A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G V h b n V w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Z W F u d X A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x l Y W 5 1 c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x l Y W 5 1 c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Z W F u d X A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x l Y W 5 1 c C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v c m 1 h d D R Q b G 9 0 d G l u Z z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U m V j b 3 Z l c n l U Y X J n Z X R S b 3 c i I F Z h b H V l P S J s O D Y i I C 8 + P E V u d H J 5 I F R 5 c G U 9 I l J l Y 2 9 2 Z X J 5 V G F y Z 2 V 0 Q 2 9 s d W 1 u I i B W Y W x 1 Z T 0 i b D I i I C 8 + P E V u d H J 5 I F R 5 c G U 9 I l J l Y 2 9 2 Z X J 5 V G F y Z 2 V 0 U 2 h l Z X Q i I F Z h b H V l P S J z U m V w b 3 J 0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W W V h c i Z x d W 9 0 O y w m c X V v d D t I Y W x m L V l l Y X I m c X V v d D s s J n F 1 b 3 Q 7 V H l w Z S Z x d W 9 0 O y w m c X V v d D t W Y W x 1 Z S Z x d W 9 0 O 1 0 i I C 8 + P E V u d H J 5 I F R 5 c G U 9 I k Z p b G x D b 2 x 1 b W 5 U e X B l c y I g V m F s d W U 9 I n N B d 0 1 H Q X c 9 P S I g L z 4 8 R W 5 0 c n k g V H l w Z T 0 i R m l s b E x h c 3 R V c G R h d G V k I i B W Y W x 1 Z T 0 i Z D I w M j A t M T I t M T J U M D E 6 M z U 6 N T M u N D U 0 N D E w N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w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y Z x d W 9 0 O 1 l l Y X I m c X V v d D s s J n F 1 b 3 Q 7 S G F s Z i 1 Z Z W F y J n F 1 b 3 Q 7 L C Z x d W 9 0 O 1 R 5 c G U m c X V v d D t d L C Z x d W 9 0 O 3 F 1 Z X J 5 U m V s Y X R p b 2 5 z a G l w c y Z x d W 9 0 O z p b X S w m c X V v d D t j b 2 x 1 b W 5 J Z G V u d G l 0 a W V z J n F 1 b 3 Q 7 O l s m c X V v d D t T Z W N 0 a W 9 u M S 9 B b H R l c m 5 h d G l 2 Z S 9 V b n B p d m 9 0 Z W Q g T 3 R o Z X I g Q 2 9 s d W 1 u c y 5 7 W W V h c i w w f S Z x d W 9 0 O y w m c X V v d D t T Z W N 0 a W 9 u M S 9 B b H R l c m 5 h d G l 2 Z S 9 V b n B p d m 9 0 Z W Q g T 3 R o Z X I g Q 2 9 s d W 1 u c y 5 7 S G F s Z i 1 Z Z W F y L D F 9 J n F 1 b 3 Q 7 L C Z x d W 9 0 O 1 N l Y 3 R p b 2 4 x L 0 F s d G V y b m F 0 a X Z l L 1 V u c G l 2 b 3 R l Z C B P d G h l c i B D b 2 x 1 b W 5 z L n t B d H R y a W J 1 d G U s M n 0 m c X V v d D s s J n F 1 b 3 Q 7 U 2 V j d G l v b j E v Q W x 0 Z X J u Y X R p d m U v Q 2 h h b m d l Z C B U e X B l M S 5 7 V m F s d W U s M 3 0 m c X V v d D t d L C Z x d W 9 0 O 0 N v b H V t b k N v d W 5 0 J n F 1 b 3 Q 7 O j Q s J n F 1 b 3 Q 7 S 2 V 5 Q 2 9 s d W 1 u T m F t Z X M m c X V v d D s 6 W y Z x d W 9 0 O 1 l l Y X I m c X V v d D s s J n F 1 b 3 Q 7 S G F s Z i 1 Z Z W F y J n F 1 b 3 Q 7 L C Z x d W 9 0 O 1 R 5 c G U m c X V v d D t d L C Z x d W 9 0 O 0 N v b H V t b k l k Z W 5 0 a X R p Z X M m c X V v d D s 6 W y Z x d W 9 0 O 1 N l Y 3 R p b 2 4 x L 0 F s d G V y b m F 0 a X Z l L 1 V u c G l 2 b 3 R l Z C B P d G h l c i B D b 2 x 1 b W 5 z L n t Z Z W F y L D B 9 J n F 1 b 3 Q 7 L C Z x d W 9 0 O 1 N l Y 3 R p b 2 4 x L 0 F s d G V y b m F 0 a X Z l L 1 V u c G l 2 b 3 R l Z C B P d G h l c i B D b 2 x 1 b W 5 z L n t I Y W x m L V l l Y X I s M X 0 m c X V v d D s s J n F 1 b 3 Q 7 U 2 V j d G l v b j E v Q W x 0 Z X J u Y X R p d m U v V W 5 w a X Z v d G V k I E 9 0 a G V y I E N v b H V t b n M u e 0 F 0 d H J p Y n V 0 Z S w y f S Z x d W 9 0 O y w m c X V v d D t T Z W N 0 a W 9 u M S 9 B b H R l c m 5 h d G l 2 Z S 9 D a G F u Z 2 V k I F R 5 c G U x L n t W Y W x 1 Z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m V m b 3 J t Y X Q 0 U G x v d H R p b m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m b 3 J t Y X Q 0 U G x v d H R p b m c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m b 3 J t Y X Q 0 U G x v d H R p b m c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v c m 1 h d D R Q b G 9 0 d G l u Z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m b 3 J t Y X Q 0 U G x v d H R p b m c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v c m 1 h d D R Q b G 9 0 d G l u Z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m 9 y b W F 0 N F B s b 3 R 0 a W 5 n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v c m 1 h d D R Q b G 9 0 d G l u Z y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m b 3 J t Y X Q 0 U G x v d H R p b m c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v c m 1 h d D R Q b G 9 0 d G l u Z y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m 9 y b W F 0 N F B s b 3 R 0 a W 5 n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m 9 y b W F 0 N F B s b 3 R 0 a W 5 n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m b 3 J t Y X Q 0 U G x v d H R p b m c v Q 2 h h b m d l Z C U y M F R 5 c G U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2 S Q B 9 Z n W d B o X j Q V V / g T w 8 A A A A A A g A A A A A A E G Y A A A A B A A A g A A A A t + 3 f / h 6 Y j q Z W y r e E a B t 7 S l N Y h r z j J l n 4 o W J t Z N U I O W 4 A A A A A D o A A A A A C A A A g A A A A v 6 9 h m O n P F s P 2 4 O C 1 d i e m m h K 9 5 R Y i t N q W g G s u V I 1 t 8 B R Q A A A A H v N i V d M y H D k F J b v r v R J v L S k O t N b n H A t A J a I 2 h A z b r u v O p H 0 4 l h W 7 m z B F C B Q o K K p W 3 M 0 4 u S x 1 J X 4 e a h W O S 7 O / T B Y G o E b i O d R a l D 9 u 4 5 H 3 U g 5 A A A A A x h N H r n n 8 b c L D 8 L u l M m e i 4 x 2 m 1 L e 1 Z w e o Q I u Z + Q W x 9 5 q a l H E o f a w 8 p x S Y K y o V z n 7 b M 9 M n e t k W i K c / 4 u C L E + 9 S v A = = < / D a t a M a s h u p > 
</file>

<file path=customXml/itemProps1.xml><?xml version="1.0" encoding="utf-8"?>
<ds:datastoreItem xmlns:ds="http://schemas.openxmlformats.org/officeDocument/2006/customXml" ds:itemID="{95627F00-1228-40EA-8F17-692865F2733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TablePDFConversion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Biegert</dc:creator>
  <cp:lastModifiedBy>Mark Biegert</cp:lastModifiedBy>
  <dcterms:created xsi:type="dcterms:W3CDTF">2020-05-29T03:13:40Z</dcterms:created>
  <dcterms:modified xsi:type="dcterms:W3CDTF">2020-12-12T17:17:33Z</dcterms:modified>
</cp:coreProperties>
</file>