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C:\Users\Mark\Dropbox\Blog\SpillableRange\"/>
    </mc:Choice>
  </mc:AlternateContent>
  <xr:revisionPtr revIDLastSave="0" documentId="13_ncr:1_{B78A0C92-AB17-495E-B00B-627C7F01935F}" xr6:coauthVersionLast="47" xr6:coauthVersionMax="47" xr10:uidLastSave="{00000000-0000-0000-0000-000000000000}"/>
  <bookViews>
    <workbookView xWindow="-135" yWindow="-135" windowWidth="29070" windowHeight="15870" xr2:uid="{72D64026-EDCB-4952-8644-8A2E392E21A1}"/>
  </bookViews>
  <sheets>
    <sheet name="SpillableExampl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1" l="1"/>
  <c r="C18" i="1" l="1"/>
  <c r="B23" i="1" s="1" a="1"/>
  <c r="B23" i="1" s="1"/>
  <c r="C26" i="1" s="1" a="1"/>
  <c r="C26" i="1" s="1"/>
  <c r="F26" i="1"/>
  <c r="B22" i="1"/>
  <c r="D19" i="1"/>
  <c r="B20" i="1" l="1"/>
  <c r="D26" i="1"/>
  <c r="D32" i="1"/>
  <c r="D27" i="1"/>
  <c r="D31" i="1"/>
  <c r="D30" i="1"/>
  <c r="D29" i="1"/>
  <c r="D28" i="1"/>
  <c r="D24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<sst xmlns="http://schemas.openxmlformats.org/spreadsheetml/2006/main" count="24" uniqueCount="24">
  <si>
    <t>FROM:</t>
  </si>
  <si>
    <t>Mark Biegert</t>
  </si>
  <si>
    <t>SUBJECT:</t>
  </si>
  <si>
    <t xml:space="preserve">Example of </t>
  </si>
  <si>
    <t>DATE:</t>
  </si>
  <si>
    <t>Document</t>
  </si>
  <si>
    <t>Change Order</t>
  </si>
  <si>
    <t>Affected Documents</t>
  </si>
  <si>
    <t>Data Table</t>
  </si>
  <si>
    <t>ECO1111</t>
  </si>
  <si>
    <t>ECO2222</t>
  </si>
  <si>
    <t>ECO3333</t>
  </si>
  <si>
    <t>ECO5555</t>
  </si>
  <si>
    <t>ECO4445</t>
  </si>
  <si>
    <t>FP,FQ,FS,FT,FU</t>
  </si>
  <si>
    <t>FP,FQ</t>
  </si>
  <si>
    <t>IN, MO</t>
  </si>
  <si>
    <t>FS,FT,FU</t>
  </si>
  <si>
    <t>MO</t>
  </si>
  <si>
    <t>ECO6666</t>
  </si>
  <si>
    <t>IN,FP,FQ</t>
  </si>
  <si>
    <t>Analysis</t>
  </si>
  <si>
    <t>Single String</t>
  </si>
  <si>
    <t>Doc Changes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</si>
</sst>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 x14ac:knownFonts="1">
    <font>
      <sz val="11"/>
      <color theme="1"/>
      <name val="Consolas"/>
      <family val="2"/>
      <scheme val="minor"/>
    </font>
    <font>
      <sz val="11"/>
      <color theme="1"/>
      <name val="Consolas"/>
      <family val="2"/>
      <scheme val="minor"/>
    </font>
    <font>
      <b/>
      <sz val="11"/>
      <color theme="1"/>
      <name val="Consolas"/>
      <family val="2"/>
      <scheme val="minor"/>
    </font>
    <font>
      <b/>
      <sz val="11"/>
      <color theme="1"/>
      <name val="Consolas"/>
      <family val="3"/>
      <scheme val="minor"/>
    </font>
    <font>
      <i/>
      <sz val="11"/>
      <color theme="1"/>
      <name val="Consolas"/>
      <family val="2"/>
      <scheme val="minor"/>
    </font>
    <font>
      <b/>
      <sz val="10"/>
      <color theme="1"/>
      <name val="Consolas"/>
      <family val="2"/>
      <scheme val="minor"/>
    </font>
    <font>
      <b/>
      <sz val="11"/>
      <color rgb="FF0070C0"/>
      <name val="Consolas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6" tint="0.59999389629810485"/>
        <bgColor indexed="65"/>
      </patternFill>
    </fill>
  </fills>
  <borders count="4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auto="1"/>
      </bottom>
      <diagonal/>
    </border>
  </borders>
  <cellStyleXfs count="6">
    <xf numFmtId="0" fontId="0" fillId="0" borderId="0"/>
    <xf numFmtId="0" fontId="2" fillId="0" borderId="0" applyNumberFormat="0" applyFill="0" applyAlignment="0" applyProtection="0"/>
    <xf numFmtId="0" fontId="4" fillId="0" borderId="0" applyNumberFormat="0" applyFill="0" applyAlignment="0" applyProtection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5" fillId="0" borderId="1" applyNumberFormat="0" applyFill="0" applyAlignment="0" applyProtection="0"/>
  </cellStyleXfs>
  <cellXfs count="9">
    <xf numFmtId="0" fontId="0" fillId="0" borderId="0" xfId="0"/>
    <xf numFmtId="0" fontId="1" fillId="3" borderId="0" xfId="4"/>
    <xf numFmtId="0" fontId="3" fillId="2" borderId="0" xfId="3" applyFont="1"/>
    <xf numFmtId="0" fontId="2" fillId="0" borderId="0" xfId="1"/>
    <xf numFmtId="0" fontId="5" fillId="0" borderId="1" xfId="5"/>
    <xf numFmtId="0" fontId="0" fillId="0" borderId="2" xfId="0" applyBorder="1"/>
    <xf numFmtId="0" fontId="3" fillId="0" borderId="3" xfId="0" applyFont="1" applyBorder="1"/>
    <xf numFmtId="0" fontId="3" fillId="0" borderId="1" xfId="0" applyFont="1" applyBorder="1"/>
    <xf numFmtId="0" fontId="6" fillId="0" borderId="0" xfId="0" applyFont="1"/>
  </cellXfs>
  <cellStyles count="6">
    <cellStyle name="40% - Accent1" xfId="3" builtinId="31"/>
    <cellStyle name="40% - Accent3" xfId="4" builtinId="39"/>
    <cellStyle name="Heading 1" xfId="1" builtinId="16" customBuiltin="1"/>
    <cellStyle name="Heading 2" xfId="2" builtinId="17" customBuiltin="1"/>
    <cellStyle name="HeadingStyle" xfId="5" xr:uid="{B89078D3-27AD-4CF2-A654-9718D06547C9}"/>
    <cellStyle name="Normal" xfId="0" builtinId="0"/>
  </cellStyles>
  <dxfs count="0"/>
  <tableStyles count="1" defaultTableStyle="TableStyleMedium2" defaultPivotStyle="PivotStyleLight16">
    <tableStyle name="Invisible" pivot="0" table="0" count="0" xr9:uid="{5EB117C9-FB4B-42EB-A95F-7ACFCC8BF937}"/>
  </tableStyles>
  <colors>
    <mruColors>
      <color rgb="FFFFFF99"/>
      <color rgb="FFFFD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1571625</xdr:colOff>
      <xdr:row>38</xdr:row>
      <xdr:rowOff>19050</xdr:rowOff>
    </xdr:from>
    <xdr:to>
      <xdr:col>2</xdr:col>
      <xdr:colOff>1381125</xdr:colOff>
      <xdr:row>40</xdr:row>
      <xdr:rowOff>180975</xdr:rowOff>
    </xdr:to>
    <xdr:sp macro="" textlink="">
      <xdr:nvSpPr>
        <xdr:cNvPr id="2" name="Callout: Bent Line 1">
          <a:extLst>
            <a:ext uri="{FF2B5EF4-FFF2-40B4-BE49-F238E27FC236}">
              <a16:creationId xmlns:a16="http://schemas.microsoft.com/office/drawing/2014/main" id="{56527FBD-306D-4CED-916D-05373729B85A}"/>
            </a:ext>
          </a:extLst>
        </xdr:cNvPr>
        <xdr:cNvSpPr/>
      </xdr:nvSpPr>
      <xdr:spPr>
        <a:xfrm>
          <a:off x="2257425" y="7677150"/>
          <a:ext cx="1419225" cy="54292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554979"/>
            <a:gd name="adj6" fmla="val -94989"/>
          </a:avLst>
        </a:prstGeom>
        <a:solidFill>
          <a:srgbClr val="FFFF99"/>
        </a:solidFill>
        <a:ln w="19050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chemeClr val="tx1"/>
              </a:solidFill>
            </a:rPr>
            <a:t>Unpack String Using FILTERXML</a:t>
          </a:r>
        </a:p>
      </xdr:txBody>
    </xdr:sp>
    <xdr:clientData/>
  </xdr:twoCellAnchor>
  <xdr:twoCellAnchor>
    <xdr:from>
      <xdr:col>4</xdr:col>
      <xdr:colOff>581025</xdr:colOff>
      <xdr:row>11</xdr:row>
      <xdr:rowOff>114300</xdr:rowOff>
    </xdr:from>
    <xdr:to>
      <xdr:col>7</xdr:col>
      <xdr:colOff>657225</xdr:colOff>
      <xdr:row>13</xdr:row>
      <xdr:rowOff>180975</xdr:rowOff>
    </xdr:to>
    <xdr:sp macro="" textlink="">
      <xdr:nvSpPr>
        <xdr:cNvPr id="3" name="Callout: Bent Line 2">
          <a:extLst>
            <a:ext uri="{FF2B5EF4-FFF2-40B4-BE49-F238E27FC236}">
              <a16:creationId xmlns:a16="http://schemas.microsoft.com/office/drawing/2014/main" id="{239A907F-9156-4ED7-8A27-33DC5DE35516}"/>
            </a:ext>
          </a:extLst>
        </xdr:cNvPr>
        <xdr:cNvSpPr/>
      </xdr:nvSpPr>
      <xdr:spPr>
        <a:xfrm>
          <a:off x="5267325" y="2609850"/>
          <a:ext cx="2133600" cy="44767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229231"/>
            <a:gd name="adj6" fmla="val -125671"/>
          </a:avLst>
        </a:prstGeom>
        <a:solidFill>
          <a:srgbClr val="FFFF99"/>
        </a:solidFill>
        <a:ln w="19050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chemeClr val="tx1"/>
              </a:solidFill>
            </a:rPr>
            <a:t>Grab all document references using TEXTJOIN</a:t>
          </a:r>
        </a:p>
      </xdr:txBody>
    </xdr:sp>
    <xdr:clientData/>
  </xdr:twoCellAnchor>
  <xdr:twoCellAnchor>
    <xdr:from>
      <xdr:col>4</xdr:col>
      <xdr:colOff>504825</xdr:colOff>
      <xdr:row>27</xdr:row>
      <xdr:rowOff>161925</xdr:rowOff>
    </xdr:from>
    <xdr:to>
      <xdr:col>7</xdr:col>
      <xdr:colOff>581025</xdr:colOff>
      <xdr:row>30</xdr:row>
      <xdr:rowOff>38100</xdr:rowOff>
    </xdr:to>
    <xdr:sp macro="" textlink="">
      <xdr:nvSpPr>
        <xdr:cNvPr id="4" name="Callout: Bent Line 3">
          <a:extLst>
            <a:ext uri="{FF2B5EF4-FFF2-40B4-BE49-F238E27FC236}">
              <a16:creationId xmlns:a16="http://schemas.microsoft.com/office/drawing/2014/main" id="{A9F0A627-6A12-4528-B75B-6D4F25B9FA85}"/>
            </a:ext>
          </a:extLst>
        </xdr:cNvPr>
        <xdr:cNvSpPr/>
      </xdr:nvSpPr>
      <xdr:spPr>
        <a:xfrm>
          <a:off x="5191125" y="5724525"/>
          <a:ext cx="2133600" cy="447675"/>
        </a:xfrm>
        <a:prstGeom prst="borderCallout2">
          <a:avLst>
            <a:gd name="adj1" fmla="val 18750"/>
            <a:gd name="adj2" fmla="val -8333"/>
            <a:gd name="adj3" fmla="val 18750"/>
            <a:gd name="adj4" fmla="val -16667"/>
            <a:gd name="adj5" fmla="val -85663"/>
            <a:gd name="adj6" fmla="val -22992"/>
          </a:avLst>
        </a:prstGeom>
        <a:solidFill>
          <a:srgbClr val="FFFF99"/>
        </a:solidFill>
        <a:ln w="19050" cmpd="sng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>
              <a:solidFill>
                <a:schemeClr val="tx1"/>
              </a:solidFill>
            </a:rPr>
            <a:t>Count</a:t>
          </a:r>
          <a:r>
            <a:rPr lang="en-US" sz="1100" baseline="0">
              <a:solidFill>
                <a:schemeClr val="tx1"/>
              </a:solidFill>
            </a:rPr>
            <a:t> document references using COUNTIF</a:t>
          </a:r>
          <a:endParaRPr 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4</xdr:col>
      <xdr:colOff>47625</xdr:colOff>
      <xdr:row>25</xdr:row>
      <xdr:rowOff>104775</xdr:rowOff>
    </xdr:from>
    <xdr:to>
      <xdr:col>4</xdr:col>
      <xdr:colOff>628650</xdr:colOff>
      <xdr:row>25</xdr:row>
      <xdr:rowOff>142875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EF5AF987-1F8B-4095-BC15-F287A27E5EE2}"/>
            </a:ext>
          </a:extLst>
        </xdr:cNvPr>
        <xdr:cNvCxnSpPr/>
      </xdr:nvCxnSpPr>
      <xdr:spPr>
        <a:xfrm flipH="1">
          <a:off x="4733925" y="5276850"/>
          <a:ext cx="581025" cy="38100"/>
        </a:xfrm>
        <a:prstGeom prst="straightConnector1">
          <a:avLst/>
        </a:prstGeom>
        <a:ln w="19050"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285750</xdr:colOff>
      <xdr:row>18</xdr:row>
      <xdr:rowOff>9525</xdr:rowOff>
    </xdr:from>
    <xdr:to>
      <xdr:col>2</xdr:col>
      <xdr:colOff>1400175</xdr:colOff>
      <xdr:row>18</xdr:row>
      <xdr:rowOff>133350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FEDB2CE0-9F42-47D8-9A3F-14D06BE3D0CD}"/>
            </a:ext>
          </a:extLst>
        </xdr:cNvPr>
        <xdr:cNvCxnSpPr/>
      </xdr:nvCxnSpPr>
      <xdr:spPr>
        <a:xfrm flipH="1" flipV="1">
          <a:off x="2581275" y="3838575"/>
          <a:ext cx="1114425" cy="123825"/>
        </a:xfrm>
        <a:prstGeom prst="straightConnector1">
          <a:avLst/>
        </a:prstGeom>
        <a:ln>
          <a:solidFill>
            <a:srgbClr val="0070C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Biegert">
  <a:themeElements>
    <a:clrScheme name="Biegert Custom 2">
      <a:dk1>
        <a:sysClr val="windowText" lastClr="000000"/>
      </a:dk1>
      <a:lt1>
        <a:sysClr val="window" lastClr="FFFFFF"/>
      </a:lt1>
      <a:dk2>
        <a:srgbClr val="323232"/>
      </a:dk2>
      <a:lt2>
        <a:srgbClr val="F2F2F2"/>
      </a:lt2>
      <a:accent1>
        <a:srgbClr val="AA530E"/>
      </a:accent1>
      <a:accent2>
        <a:srgbClr val="DF8931"/>
      </a:accent2>
      <a:accent3>
        <a:srgbClr val="F5C16C"/>
      </a:accent3>
      <a:accent4>
        <a:srgbClr val="FFEFE0"/>
      </a:accent4>
      <a:accent5>
        <a:srgbClr val="DCAEE8"/>
      </a:accent5>
      <a:accent6>
        <a:srgbClr val="FFC5E6"/>
      </a:accent6>
      <a:hlink>
        <a:srgbClr val="6B9F25"/>
      </a:hlink>
      <a:folHlink>
        <a:srgbClr val="00B0F0"/>
      </a:folHlink>
    </a:clrScheme>
    <a:fontScheme name="Biegert Spreadsheet Font">
      <a:majorFont>
        <a:latin typeface="Consolas"/>
        <a:ea typeface=""/>
        <a:cs typeface=""/>
      </a:majorFont>
      <a:minorFont>
        <a:latin typeface="Consolas"/>
        <a:ea typeface=""/>
        <a:cs typeface=""/>
      </a:minorFont>
    </a:fontScheme>
    <a:fmtScheme name="Glossy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satMod val="180000"/>
              </a:schemeClr>
            </a:gs>
            <a:gs pos="65000">
              <a:schemeClr val="phClr">
                <a:tint val="32000"/>
                <a:satMod val="250000"/>
              </a:schemeClr>
            </a:gs>
            <a:gs pos="100000">
              <a:schemeClr val="phClr">
                <a:tint val="23000"/>
                <a:satMod val="300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shade val="15000"/>
                <a:satMod val="180000"/>
              </a:schemeClr>
            </a:gs>
            <a:gs pos="50000">
              <a:schemeClr val="phClr">
                <a:shade val="45000"/>
                <a:satMod val="170000"/>
              </a:schemeClr>
            </a:gs>
            <a:gs pos="70000">
              <a:schemeClr val="phClr">
                <a:tint val="99000"/>
                <a:shade val="65000"/>
                <a:satMod val="155000"/>
              </a:schemeClr>
            </a:gs>
            <a:gs pos="100000">
              <a:schemeClr val="phClr">
                <a:tint val="95500"/>
                <a:shade val="100000"/>
                <a:satMod val="15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>
              <a:tint val="95000"/>
              <a:shade val="95000"/>
              <a:satMod val="120000"/>
            </a:schemeClr>
          </a:solidFill>
          <a:prstDash val="solid"/>
        </a:ln>
        <a:ln w="55000" cap="flat" cmpd="thickThin" algn="ctr">
          <a:solidFill>
            <a:schemeClr val="phClr">
              <a:tint val="90000"/>
              <a:satMod val="130000"/>
            </a:schemeClr>
          </a:solidFill>
          <a:prstDash val="solid"/>
        </a:ln>
        <a:ln w="508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50800" dist="381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63500" dist="38100" dir="5400000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glow" dir="t">
              <a:rot lat="0" lon="0" rev="6360000"/>
            </a:lightRig>
          </a:scene3d>
          <a:sp3d contourW="1000" prstMaterial="flat">
            <a:bevelT w="95250" h="101600"/>
            <a:contourClr>
              <a:schemeClr val="phClr">
                <a:satMod val="30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90000"/>
                <a:lumMod val="110000"/>
              </a:schemeClr>
            </a:gs>
            <a:gs pos="100000">
              <a:schemeClr val="phClr">
                <a:shade val="88000"/>
                <a:lumMod val="98000"/>
              </a:schemeClr>
            </a:gs>
          </a:gsLst>
          <a:lin ang="5400000" scaled="0"/>
        </a:gradFill>
        <a:blipFill>
          <a:blip xmlns:r="http://schemas.openxmlformats.org/officeDocument/2006/relationships" r:embed="rId1"/>
          <a:stretch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rganic" id="{28CDC826-8792-45C0-861B-85EB3ADEDA33}" vid="{7DAC20F1-423D-49E2-BD0B-50532748BAD0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DD236-37E0-464C-B096-F00040A2B21C}">
  <dimension ref="A1:F38"/>
  <sheetViews>
    <sheetView showGridLines="0" tabSelected="1" zoomScaleNormal="100" workbookViewId="0">
      <selection activeCell="F4" sqref="F4"/>
    </sheetView>
  </sheetViews>
  <sheetFormatPr defaultRowHeight="15" x14ac:dyDescent="0.25"/>
  <cols>
    <col min="2" max="2" width="21.125" customWidth="1"/>
    <col min="3" max="3" width="19.125" bestFit="1" customWidth="1"/>
    <col min="4" max="4" width="12.25" customWidth="1"/>
  </cols>
  <sheetData>
    <row r="1" spans="1:3" x14ac:dyDescent="0.25">
      <c r="A1" s="2" t="s">
        <v>0</v>
      </c>
      <c r="B1" s="1" t="s">
        <v>1</v>
      </c>
      <c r="C1" s="1"/>
    </row>
    <row r="2" spans="1:3" x14ac:dyDescent="0.25">
      <c r="A2" s="2" t="s">
        <v>2</v>
      </c>
      <c r="B2" s="1" t="s">
        <v>3</v>
      </c>
      <c r="C2" s="1"/>
    </row>
    <row r="3" spans="1:3" x14ac:dyDescent="0.25">
      <c r="A3" s="2" t="s">
        <v>4</v>
      </c>
      <c r="B3" s="1" t="str">
        <f>TEXT(DATE(2021,8,8),"dd-mmm-yyyy")</f>
        <v>08-Aug-2021</v>
      </c>
      <c r="C3" s="1"/>
    </row>
    <row r="5" spans="1:3" x14ac:dyDescent="0.25">
      <c r="A5" s="3" t="s">
        <v>8</v>
      </c>
    </row>
    <row r="7" spans="1:3" ht="15.75" thickBot="1" x14ac:dyDescent="0.3">
      <c r="B7" s="4" t="s">
        <v>6</v>
      </c>
      <c r="C7" s="4" t="s">
        <v>7</v>
      </c>
    </row>
    <row r="8" spans="1:3" ht="15.75" thickTop="1" x14ac:dyDescent="0.25">
      <c r="B8" t="s">
        <v>9</v>
      </c>
      <c r="C8" t="s">
        <v>14</v>
      </c>
    </row>
    <row r="9" spans="1:3" x14ac:dyDescent="0.25">
      <c r="B9" t="s">
        <v>10</v>
      </c>
      <c r="C9" t="s">
        <v>15</v>
      </c>
    </row>
    <row r="10" spans="1:3" x14ac:dyDescent="0.25">
      <c r="B10" t="s">
        <v>11</v>
      </c>
      <c r="C10" t="s">
        <v>16</v>
      </c>
    </row>
    <row r="11" spans="1:3" x14ac:dyDescent="0.25">
      <c r="B11" t="s">
        <v>13</v>
      </c>
      <c r="C11" t="s">
        <v>17</v>
      </c>
    </row>
    <row r="12" spans="1:3" x14ac:dyDescent="0.25">
      <c r="B12" t="s">
        <v>12</v>
      </c>
      <c r="C12" t="s">
        <v>18</v>
      </c>
    </row>
    <row r="13" spans="1:3" x14ac:dyDescent="0.25">
      <c r="B13" t="s">
        <v>19</v>
      </c>
      <c r="C13" t="s">
        <v>20</v>
      </c>
    </row>
    <row r="16" spans="1:3" x14ac:dyDescent="0.25">
      <c r="A16" s="3" t="s">
        <v>21</v>
      </c>
    </row>
    <row r="18" spans="2:6" x14ac:dyDescent="0.25">
      <c r="B18" t="s">
        <v>22</v>
      </c>
      <c r="C18" t="str">
        <f>_xlfn.TEXTJOIN(",",TRUE,C8:C13)</f>
        <v>FP,FQ,FS,FT,FU,FP,FQ,IN, MO,FS,FT,FU,MO,IN,FP,FQ</v>
      </c>
    </row>
    <row r="19" spans="2:6" x14ac:dyDescent="0.25">
      <c r="D19" s="8" t="str">
        <f ca="1">_xlfn.FORMULATEXT(C18)</f>
        <v>=TEXTJOIN(",",TRUE,C8:C13)</v>
      </c>
    </row>
    <row r="20" spans="2:6" x14ac:dyDescent="0.25">
      <c r="B20" t="str">
        <f>"Total Changes: "&amp;COUNTA(_xlfn.ANCHORARRAY(B23))</f>
        <v>Total Changes: 16</v>
      </c>
    </row>
    <row r="22" spans="2:6" x14ac:dyDescent="0.25">
      <c r="B22" s="8" t="str">
        <f ca="1">_xlfn.FORMULATEXT(B23)</f>
        <v>=FILTERXML("&lt;a&gt;&lt;b&gt;"&amp;SUBSTITUTE(C18,",","&lt;/b&gt;&lt;b&gt;")&amp;"&lt;/b&gt;&lt;/a&gt;","//a/b")</v>
      </c>
    </row>
    <row r="23" spans="2:6" x14ac:dyDescent="0.25">
      <c r="B23" t="str" cm="1">
        <f t="array" ref="B23:B38">_xlfn.FILTERXML("&lt;a&gt;&lt;b&gt;"&amp;SUBSTITUTE(C18,",","&lt;/b&gt;&lt;b&gt;")&amp;"&lt;/b&gt;&lt;/a&gt;","//a/b")</f>
        <v>FP</v>
      </c>
    </row>
    <row r="24" spans="2:6" x14ac:dyDescent="0.25">
      <c r="B24" t="str">
        <v>FQ</v>
      </c>
      <c r="D24" t="str">
        <f>"Total Changes: "&amp;SUM(D26:D32)</f>
        <v>Total Changes: 16</v>
      </c>
    </row>
    <row r="25" spans="2:6" ht="15.75" thickBot="1" x14ac:dyDescent="0.3">
      <c r="B25" t="str">
        <v>FS</v>
      </c>
      <c r="C25" s="6" t="s">
        <v>5</v>
      </c>
      <c r="D25" s="7" t="s">
        <v>23</v>
      </c>
    </row>
    <row r="26" spans="2:6" ht="15.75" thickTop="1" x14ac:dyDescent="0.25">
      <c r="B26" t="str">
        <v>FT</v>
      </c>
      <c r="C26" s="5" t="str" cm="1">
        <f t="array" ref="C26:C32">_xlfn.UNIQUE(_xlfn.ANCHORARRAY(B23))</f>
        <v>FP</v>
      </c>
      <c r="D26">
        <f>COUNTIF(_xlfn.ANCHORARRAY($B$23),C26)</f>
        <v>3</v>
      </c>
      <c r="F26" s="8" t="str">
        <f ca="1">_xlfn.FORMULATEXT(D26)</f>
        <v>=COUNTIF($B$23#,C26)</v>
      </c>
    </row>
    <row r="27" spans="2:6" x14ac:dyDescent="0.25">
      <c r="B27" t="str">
        <v>FU</v>
      </c>
      <c r="C27" s="5" t="str">
        <v>FQ</v>
      </c>
      <c r="D27">
        <f>COUNTIF(_xlfn.ANCHORARRAY($B$23),C27)</f>
        <v>3</v>
      </c>
    </row>
    <row r="28" spans="2:6" x14ac:dyDescent="0.25">
      <c r="B28" t="str">
        <v>FP</v>
      </c>
      <c r="C28" s="5" t="str">
        <v>FS</v>
      </c>
      <c r="D28">
        <f>COUNTIF(_xlfn.ANCHORARRAY($B$23),C28)</f>
        <v>2</v>
      </c>
    </row>
    <row r="29" spans="2:6" x14ac:dyDescent="0.25">
      <c r="B29" t="str">
        <v>FQ</v>
      </c>
      <c r="C29" s="5" t="str">
        <v>FT</v>
      </c>
      <c r="D29">
        <f>COUNTIF(_xlfn.ANCHORARRAY($B$23),C29)</f>
        <v>2</v>
      </c>
    </row>
    <row r="30" spans="2:6" x14ac:dyDescent="0.25">
      <c r="B30" t="str">
        <v>IN</v>
      </c>
      <c r="C30" s="5" t="str">
        <v>FU</v>
      </c>
      <c r="D30">
        <f>COUNTIF(_xlfn.ANCHORARRAY($B$23),C30)</f>
        <v>2</v>
      </c>
    </row>
    <row r="31" spans="2:6" x14ac:dyDescent="0.25">
      <c r="B31" t="str">
        <v>MO</v>
      </c>
      <c r="C31" s="5" t="str">
        <v>IN</v>
      </c>
      <c r="D31">
        <f>COUNTIF(_xlfn.ANCHORARRAY($B$23),C31)</f>
        <v>2</v>
      </c>
    </row>
    <row r="32" spans="2:6" x14ac:dyDescent="0.25">
      <c r="B32" t="str">
        <v>FS</v>
      </c>
      <c r="C32" s="5" t="str">
        <v>MO</v>
      </c>
      <c r="D32">
        <f>COUNTIF(_xlfn.ANCHORARRAY($B$23),C32)</f>
        <v>2</v>
      </c>
    </row>
    <row r="33" spans="2:2" x14ac:dyDescent="0.25">
      <c r="B33" t="str">
        <v>FT</v>
      </c>
    </row>
    <row r="34" spans="2:2" x14ac:dyDescent="0.25">
      <c r="B34" t="str">
        <v>FU</v>
      </c>
    </row>
    <row r="35" spans="2:2" x14ac:dyDescent="0.25">
      <c r="B35" t="str">
        <v>MO</v>
      </c>
    </row>
    <row r="36" spans="2:2" x14ac:dyDescent="0.25">
      <c r="B36" t="str">
        <v>IN</v>
      </c>
    </row>
    <row r="37" spans="2:2" x14ac:dyDescent="0.25">
      <c r="B37" t="str">
        <v>FP</v>
      </c>
    </row>
    <row r="38" spans="2:2" x14ac:dyDescent="0.25">
      <c r="B38" t="str">
        <v>FQ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SpillableExample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Biegert</dc:creator>
  <cp:lastModifiedBy>Mark Biegert</cp:lastModifiedBy>
  <dcterms:created xsi:type="dcterms:W3CDTF">2021-08-08T00:47:25Z</dcterms:created>
  <dcterms:modified xsi:type="dcterms:W3CDTF">2021-08-08T13:52:18Z</dcterms:modified>
</cp:coreProperties>
</file>